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DAD\DT\LEADER\03 - FORMULAIRES TYPES OPERATIONS\19.02\Demande d'aide\"/>
    </mc:Choice>
  </mc:AlternateContent>
  <bookViews>
    <workbookView xWindow="0" yWindow="0" windowWidth="22200" windowHeight="9120" tabRatio="721"/>
  </bookViews>
  <sheets>
    <sheet name="Annexe 1a devis" sheetId="1" r:id="rId1"/>
    <sheet name="Annexe 1b devis proratisés" sheetId="15" r:id="rId2"/>
    <sheet name="Annexe 2 rémunération" sheetId="2" r:id="rId3"/>
    <sheet name="Annexe 3 Frais de mission" sheetId="16" r:id="rId4"/>
    <sheet name="Annexe 4 de minimis" sheetId="3" r:id="rId5"/>
    <sheet name="Annexe 5 taille de l'entrepris" sheetId="14" r:id="rId6"/>
    <sheet name="Annexe 6 Fiche descriptive" sheetId="13" r:id="rId7"/>
  </sheets>
  <definedNames>
    <definedName name="_xlnm.Print_Titles" localSheetId="0">'Annexe 1a devis'!$7:$7</definedName>
    <definedName name="_xlnm.Print_Titles" localSheetId="1">'Annexe 1b devis proratisés'!$7:$7</definedName>
    <definedName name="_xlnm.Print_Area" localSheetId="0">'Annexe 1a devis'!$A$1:$E$31</definedName>
    <definedName name="_xlnm.Print_Area" localSheetId="2">'Annexe 2 rémunération'!$A$1:$H$23</definedName>
    <definedName name="_xlnm.Print_Area" localSheetId="3">'Annexe 3 Frais de mission'!#REF!</definedName>
    <definedName name="_xlnm.Print_Area" localSheetId="4">'Annexe 4 de minimis'!$A$1:$D$20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6" l="1"/>
  <c r="B3" i="16"/>
  <c r="E2" i="16"/>
  <c r="D18" i="16" l="1"/>
  <c r="C18" i="16"/>
  <c r="E17" i="16"/>
  <c r="E16" i="16"/>
  <c r="E15" i="16"/>
  <c r="E14" i="16"/>
  <c r="E13" i="16"/>
  <c r="E12" i="16"/>
  <c r="E11" i="16"/>
  <c r="E10" i="16"/>
  <c r="E9" i="16"/>
  <c r="E8" i="16"/>
  <c r="E18" i="16" s="1"/>
  <c r="H2" i="2" l="1"/>
  <c r="I2" i="15"/>
  <c r="E21" i="1" l="1"/>
  <c r="E22" i="1"/>
  <c r="E23" i="1"/>
  <c r="E24" i="1"/>
  <c r="H9" i="15"/>
  <c r="H10" i="15"/>
  <c r="H11" i="15"/>
  <c r="H12" i="15"/>
  <c r="H13" i="15"/>
  <c r="H14" i="15"/>
  <c r="H15" i="15"/>
  <c r="H16" i="15"/>
  <c r="H17" i="15"/>
  <c r="H18" i="15"/>
  <c r="H19" i="15"/>
  <c r="H20" i="15"/>
  <c r="H21" i="15"/>
  <c r="H22" i="15"/>
  <c r="H23" i="15"/>
  <c r="H24" i="15"/>
  <c r="H25" i="15"/>
  <c r="H26" i="15"/>
  <c r="H8" i="15"/>
  <c r="G8" i="15"/>
  <c r="G9" i="15"/>
  <c r="G10" i="15"/>
  <c r="I10" i="15" s="1"/>
  <c r="G11" i="15"/>
  <c r="G12" i="15"/>
  <c r="G13" i="15"/>
  <c r="G14" i="15"/>
  <c r="G15" i="15"/>
  <c r="G16" i="15"/>
  <c r="G17" i="15"/>
  <c r="G18" i="15"/>
  <c r="G19" i="15"/>
  <c r="G20" i="15"/>
  <c r="G21" i="15"/>
  <c r="G22" i="15"/>
  <c r="G23" i="15"/>
  <c r="G24" i="15"/>
  <c r="G25" i="15"/>
  <c r="G26" i="15"/>
  <c r="I9" i="15"/>
  <c r="I11" i="15"/>
  <c r="I12" i="15"/>
  <c r="I13" i="15"/>
  <c r="I14" i="15"/>
  <c r="I15" i="15"/>
  <c r="I16" i="15"/>
  <c r="I17" i="15"/>
  <c r="I18" i="15"/>
  <c r="I19" i="15"/>
  <c r="I20" i="15"/>
  <c r="I21" i="15"/>
  <c r="I22" i="15"/>
  <c r="I23" i="15"/>
  <c r="I24" i="15"/>
  <c r="I25" i="15"/>
  <c r="I26" i="15"/>
  <c r="D27" i="15"/>
  <c r="C27" i="15"/>
  <c r="G27" i="15" l="1"/>
  <c r="H27" i="15"/>
  <c r="I8" i="15"/>
  <c r="I27" i="15" s="1"/>
  <c r="D2" i="3"/>
  <c r="E2" i="14"/>
  <c r="B4" i="14"/>
  <c r="B3" i="14"/>
  <c r="B3" i="13" l="1"/>
  <c r="B4" i="13"/>
  <c r="D20" i="3" l="1"/>
  <c r="C4" i="3" l="1"/>
  <c r="C3" i="3"/>
  <c r="E8" i="1"/>
  <c r="E9" i="1"/>
  <c r="E17" i="1"/>
  <c r="E18" i="1"/>
  <c r="E10" i="1"/>
  <c r="E11" i="1"/>
  <c r="E12" i="1"/>
  <c r="E13" i="1"/>
  <c r="E14" i="1"/>
  <c r="E15" i="1"/>
  <c r="E16" i="1"/>
  <c r="E19" i="1"/>
  <c r="E20" i="1"/>
  <c r="E25" i="1"/>
  <c r="E26" i="1"/>
  <c r="E27" i="1"/>
  <c r="E28" i="1"/>
  <c r="H14" i="2"/>
  <c r="H13" i="2"/>
  <c r="H12" i="2"/>
  <c r="D29" i="1"/>
  <c r="C29" i="1"/>
  <c r="H10" i="2"/>
  <c r="H11" i="2"/>
  <c r="H15" i="2"/>
  <c r="H16" i="2"/>
  <c r="H17" i="2"/>
  <c r="H18" i="2"/>
  <c r="H19" i="2"/>
  <c r="H20" i="2"/>
  <c r="H21" i="2"/>
  <c r="H9" i="2"/>
  <c r="E29" i="1" l="1"/>
  <c r="H22" i="2"/>
</calcChain>
</file>

<file path=xl/sharedStrings.xml><?xml version="1.0" encoding="utf-8"?>
<sst xmlns="http://schemas.openxmlformats.org/spreadsheetml/2006/main" count="80" uniqueCount="61">
  <si>
    <t>TOTAL</t>
  </si>
  <si>
    <t>Nature de l’intervention prévue</t>
  </si>
  <si>
    <t>Année</t>
  </si>
  <si>
    <t>ANNEXE 2 : DEPENSES DE REMUNERATION</t>
  </si>
  <si>
    <t>Montant HT</t>
  </si>
  <si>
    <t xml:space="preserve">Demandeur : </t>
  </si>
  <si>
    <r>
      <t xml:space="preserve">Dans le cas d’une aide FEADER sollicitée au titre du Règlement (UE) n°1407/2013 de la Commission du 18 décembre 2013 relatif aux aides </t>
    </r>
    <r>
      <rPr>
        <b/>
        <i/>
        <sz val="8"/>
        <color theme="1"/>
        <rFont val="Tahoma"/>
        <family val="2"/>
      </rPr>
      <t>de minimis</t>
    </r>
    <r>
      <rPr>
        <b/>
        <sz val="8"/>
        <color theme="1"/>
        <rFont val="Tahoma"/>
        <family val="2"/>
      </rPr>
      <t>,  précisez les aides publiques dites « de minimis » perçues dans les 3 dernières années :</t>
    </r>
  </si>
  <si>
    <t>In</t>
  </si>
  <si>
    <t>Financeur</t>
  </si>
  <si>
    <r>
      <t xml:space="preserve">Montant de l’aide </t>
    </r>
    <r>
      <rPr>
        <sz val="8"/>
        <color theme="1"/>
        <rFont val="Tahoma"/>
        <family val="2"/>
      </rPr>
      <t>(subvention, prêt bonifié,…)</t>
    </r>
  </si>
  <si>
    <t>Total</t>
  </si>
  <si>
    <t xml:space="preserve">DEPOT DES   </t>
  </si>
  <si>
    <t>Fonction de l'intervenant</t>
  </si>
  <si>
    <t>Nom de l’intervenant</t>
  </si>
  <si>
    <t>(a)</t>
  </si>
  <si>
    <t>(b)</t>
  </si>
  <si>
    <t>(c)</t>
  </si>
  <si>
    <t>(a x b/c)</t>
  </si>
  <si>
    <t>Raison sociale</t>
  </si>
  <si>
    <t>A compléter pour les personnes morales détenant plus de 25% du capital</t>
  </si>
  <si>
    <r>
      <t xml:space="preserve">Participation au capital social 
</t>
    </r>
    <r>
      <rPr>
        <sz val="8"/>
        <rFont val="Tahoma"/>
        <family val="2"/>
      </rPr>
      <t>(%)</t>
    </r>
  </si>
  <si>
    <t>Salaire brut + charges patronales sur la période de référence</t>
  </si>
  <si>
    <t>Frais salariaux liés au projet</t>
  </si>
  <si>
    <t xml:space="preserve">Intitulé du projet : </t>
  </si>
  <si>
    <t>Nature du projet aidé</t>
  </si>
  <si>
    <r>
      <rPr>
        <b/>
        <sz val="8"/>
        <color theme="1"/>
        <rFont val="Tahoma"/>
        <family val="2"/>
      </rPr>
      <t>Définition de l'UTA (unité de travail par année)</t>
    </r>
    <r>
      <rPr>
        <sz val="8"/>
        <color theme="1"/>
        <rFont val="Tahoma"/>
        <family val="2"/>
      </rPr>
      <t xml:space="preserve">
L'effectif doit être renseigné en unités de travail par année (UTA), c'est à dire en nombre de personnes ayant travaillé dans l'entreprise ou pour son compte à temps plein toute l'année considérée. Les personnes n'ayant pas travaillé toute l'année ou ayant travaillé à temps partiel sont comptabilisées en fractions d'UTA. 
L’effectif est composé : 
- des salariés ;
- des personnes travaillant pour cette entreprise, ayant un lien de subordination avec elle et assimilés à des salariés au regard du droit national ;
- des propriétaires exploitants ;
- des associés exerçant une activité régulière dans l’entreprise et bénéficiant d’avantages financiers de la part de l’entreprise. 
Ni les apprentis ou étudiants en formation professionnelle, ni les personnels en congés de maternité ou congés parentaux ne sont comptabilisés.</t>
    </r>
  </si>
  <si>
    <r>
      <t xml:space="preserve">Effectif </t>
    </r>
    <r>
      <rPr>
        <sz val="8"/>
        <rFont val="Tahoma"/>
        <family val="2"/>
      </rPr>
      <t>(nb UTA)</t>
    </r>
  </si>
  <si>
    <r>
      <t xml:space="preserve">Chiffre d'affaire </t>
    </r>
    <r>
      <rPr>
        <sz val="8"/>
        <rFont val="Tahoma"/>
        <family val="2"/>
      </rPr>
      <t>(€)</t>
    </r>
  </si>
  <si>
    <r>
      <t xml:space="preserve">Total bilan annuel </t>
    </r>
    <r>
      <rPr>
        <sz val="8"/>
        <rFont val="Tahoma"/>
        <family val="2"/>
      </rPr>
      <t>(€)</t>
    </r>
  </si>
  <si>
    <t>2. Votre entreprise détient-elle des participations dans d'autres entreprises ? Si oui, merci d'indiquer ci-dessous pour chacune de ces entreprises, leur nom, la part de capital que vous détenez, l'effectif, le chiffre d'affaire et le bilan.</t>
  </si>
  <si>
    <t xml:space="preserve">1. Complétez le tableau suivant : </t>
  </si>
  <si>
    <t>A ADAPTER PAR LE GAL</t>
  </si>
  <si>
    <t>ANNEXE 1A : DEPENSES FAISANT L'OBJET D'UN DEVIS</t>
  </si>
  <si>
    <t>Unité</t>
  </si>
  <si>
    <t>Montant éligible HT</t>
  </si>
  <si>
    <t>Nature de la dépense /Fournisseur</t>
  </si>
  <si>
    <t>ANNEXE 1B : DEPENSES PRORATISEES</t>
  </si>
  <si>
    <t>Nb d'heures prévisionnelles travaillées sur le projet</t>
  </si>
  <si>
    <t>Nb d'heures travaillées sur la période de référence</t>
  </si>
  <si>
    <t>Nature de la dépenses (déplacement, hébergement, restauration)</t>
  </si>
  <si>
    <t>Agent</t>
  </si>
  <si>
    <t>ANNEXE 6 : FICHE DESCRIPTIVE</t>
  </si>
  <si>
    <t>ANNEXE 5 : Liste des détenteurs du capital</t>
  </si>
  <si>
    <t>ANNEXE 4 : AIDES DE MINIMIS</t>
  </si>
  <si>
    <t xml:space="preserve">  </t>
  </si>
  <si>
    <t>Montant total TTC</t>
  </si>
  <si>
    <t>ANNEXE 3 : Frais de mission</t>
  </si>
  <si>
    <t>version : 25/08/2017</t>
  </si>
  <si>
    <t>Date d’émission du devis</t>
  </si>
  <si>
    <t>Montant HT du devis</t>
  </si>
  <si>
    <t>Montant de la TVA du devis</t>
  </si>
  <si>
    <t>Montant TVA</t>
  </si>
  <si>
    <t>Montant de la TVA</t>
  </si>
  <si>
    <t>* Règle appliquée pour la proratisation :</t>
  </si>
  <si>
    <t>Taux de proratisation *</t>
  </si>
  <si>
    <t>NB : se référer à la notice (§4-Annexe 2) du formulaire pour obtenir des informations complémentaires sur la détermination de la période de référence et des autres données.</t>
  </si>
  <si>
    <t>Les frais de missions ne faisant pas l'objet de justificatifs au stade de la demande d'aide, merci de détailler ci-dessous le raisonnement sur lequel est basé votre estimation :</t>
  </si>
  <si>
    <t>Montant présenté HT *</t>
  </si>
  <si>
    <t>* pour les frais indemnisés au réel</t>
  </si>
  <si>
    <t>Montant présenté TVA *</t>
  </si>
  <si>
    <t>Date effective/prévue de paiement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</si>
</sst>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_-* #,##0.00&quot; €&quot;_-;\-* #,##0.00&quot; €&quot;_-;_-* &quot;-?? €&quot;_-;_-@_-"/>
    <numFmt numFmtId="165" formatCode="_-* #,##0.0\ _€_-;\-* #,##0.0\ _€_-;_-* &quot;-? &quot;_€_-;_-@_-"/>
    <numFmt numFmtId="166" formatCode="#,##0.00\ &quot;€&quot;"/>
    <numFmt numFmtId="167" formatCode="0.00&quot; UTA&quot;"/>
    <numFmt numFmtId="168" formatCode="#,##0_ ;\-#,##0\ "/>
  </numFmts>
  <fonts count="23" x14ac:knownFonts="1">
    <font>
      <sz val="11"/>
      <color theme="1"/>
      <name val="Calibri"/>
      <family val="2"/>
      <scheme val="minor"/>
    </font>
    <font>
      <b/>
      <sz val="10"/>
      <color rgb="FFFFFFFF"/>
      <name val="Tahoma"/>
      <family val="2"/>
    </font>
    <font>
      <b/>
      <sz val="10"/>
      <color rgb="FFFF0000"/>
      <name val="Tahoma"/>
      <family val="2"/>
    </font>
    <font>
      <sz val="8"/>
      <color theme="1"/>
      <name val="Tahoma"/>
      <family val="2"/>
    </font>
    <font>
      <sz val="11"/>
      <color theme="1"/>
      <name val="Calibri"/>
      <family val="2"/>
      <scheme val="minor"/>
    </font>
    <font>
      <b/>
      <sz val="11"/>
      <color theme="1"/>
      <name val="Calibri"/>
      <family val="2"/>
      <scheme val="minor"/>
    </font>
    <font>
      <sz val="10"/>
      <color theme="1"/>
      <name val="Tahoma"/>
      <family val="2"/>
    </font>
    <font>
      <b/>
      <sz val="8"/>
      <name val="Tahoma"/>
      <family val="2"/>
    </font>
    <font>
      <sz val="8"/>
      <name val="Tahoma"/>
      <family val="2"/>
    </font>
    <font>
      <sz val="10"/>
      <color rgb="FFFF0000"/>
      <name val="Tahoma"/>
      <family val="2"/>
    </font>
    <font>
      <b/>
      <sz val="10"/>
      <color theme="0"/>
      <name val="Tahoma"/>
      <family val="2"/>
    </font>
    <font>
      <sz val="10"/>
      <name val="Arial"/>
      <family val="2"/>
    </font>
    <font>
      <i/>
      <sz val="10"/>
      <color theme="1"/>
      <name val="Tahoma"/>
      <family val="2"/>
    </font>
    <font>
      <b/>
      <sz val="8"/>
      <color theme="1"/>
      <name val="Tahoma"/>
      <family val="2"/>
    </font>
    <font>
      <b/>
      <sz val="8"/>
      <color rgb="FFFFFFFF"/>
      <name val="Tahoma"/>
      <family val="2"/>
    </font>
    <font>
      <b/>
      <i/>
      <sz val="8"/>
      <color theme="1"/>
      <name val="Tahoma"/>
      <family val="2"/>
    </font>
    <font>
      <i/>
      <sz val="8"/>
      <name val="Tahoma"/>
      <family val="2"/>
    </font>
    <font>
      <sz val="10"/>
      <color theme="1"/>
      <name val="Calibri"/>
      <family val="2"/>
      <scheme val="minor"/>
    </font>
    <font>
      <b/>
      <i/>
      <sz val="8"/>
      <name val="Tahoma"/>
      <family val="2"/>
    </font>
    <font>
      <sz val="11"/>
      <color theme="1"/>
      <name val="Symbol"/>
      <family val="1"/>
      <charset val="2"/>
    </font>
    <font>
      <sz val="8"/>
      <color theme="1"/>
      <name val="Calibri"/>
      <family val="2"/>
      <scheme val="minor"/>
    </font>
    <font>
      <sz val="9"/>
      <color theme="1"/>
      <name val="Tahoma"/>
      <family val="2"/>
    </font>
    <font>
      <i/>
      <sz val="8"/>
      <color theme="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indexed="21"/>
        <bgColor indexed="38"/>
      </patternFill>
    </fill>
    <fill>
      <patternFill patternType="solid">
        <fgColor theme="2" tint="-9.9978637043366805E-2"/>
        <bgColor indexed="64"/>
      </patternFill>
    </fill>
    <fill>
      <patternFill patternType="solid">
        <fgColor rgb="FF008080"/>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FF00"/>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4" fillId="0" borderId="0" applyFont="0" applyFill="0" applyBorder="0" applyAlignment="0" applyProtection="0"/>
    <xf numFmtId="164" fontId="11" fillId="0" borderId="0" applyFill="0" applyBorder="0" applyAlignment="0" applyProtection="0"/>
  </cellStyleXfs>
  <cellXfs count="132">
    <xf numFmtId="0" fontId="0" fillId="0" borderId="0" xfId="0"/>
    <xf numFmtId="0" fontId="2" fillId="0" borderId="0" xfId="0" applyFont="1" applyFill="1" applyAlignment="1">
      <alignment horizontal="justify" vertical="center"/>
    </xf>
    <xf numFmtId="0" fontId="8" fillId="0" borderId="1" xfId="0" applyFont="1" applyBorder="1" applyAlignment="1" applyProtection="1">
      <alignment horizontal="left" vertical="center" wrapText="1"/>
      <protection locked="0"/>
    </xf>
    <xf numFmtId="0" fontId="6" fillId="0" borderId="0" xfId="0" applyFont="1"/>
    <xf numFmtId="0" fontId="9" fillId="0" borderId="0" xfId="0" applyFont="1" applyFill="1"/>
    <xf numFmtId="0" fontId="6" fillId="0" borderId="0" xfId="0" applyFont="1" applyAlignment="1">
      <alignment vertical="center"/>
    </xf>
    <xf numFmtId="0" fontId="10" fillId="0" borderId="0" xfId="0" applyFont="1" applyFill="1" applyAlignment="1" applyProtection="1">
      <alignment horizontal="left" vertical="top"/>
    </xf>
    <xf numFmtId="0" fontId="0" fillId="0" borderId="0" xfId="0" applyFill="1"/>
    <xf numFmtId="165" fontId="7" fillId="4" borderId="8" xfId="0" applyNumberFormat="1" applyFont="1" applyFill="1" applyBorder="1" applyAlignment="1">
      <alignment horizontal="center" vertical="center" wrapText="1"/>
    </xf>
    <xf numFmtId="0" fontId="7" fillId="4" borderId="9" xfId="0" applyFont="1" applyFill="1" applyBorder="1" applyAlignment="1" applyProtection="1">
      <alignment horizontal="center" vertical="center" wrapText="1"/>
    </xf>
    <xf numFmtId="164" fontId="7" fillId="4" borderId="8" xfId="2" applyFont="1" applyFill="1" applyBorder="1" applyAlignment="1" applyProtection="1">
      <alignment horizontal="center" vertical="center" wrapText="1"/>
    </xf>
    <xf numFmtId="0" fontId="14" fillId="0" borderId="0" xfId="0" applyFont="1" applyAlignment="1">
      <alignment horizontal="justify" vertical="center"/>
    </xf>
    <xf numFmtId="0" fontId="3" fillId="0" borderId="0" xfId="0" applyFont="1" applyAlignment="1">
      <alignment horizontal="left" vertical="center"/>
    </xf>
    <xf numFmtId="0" fontId="13" fillId="0" borderId="0" xfId="0" applyFont="1" applyAlignment="1">
      <alignment horizontal="left" vertical="center"/>
    </xf>
    <xf numFmtId="0" fontId="3" fillId="0" borderId="0" xfId="0" applyFont="1"/>
    <xf numFmtId="0" fontId="3" fillId="0" borderId="2" xfId="0" applyFont="1" applyBorder="1" applyAlignment="1">
      <alignment vertical="center"/>
    </xf>
    <xf numFmtId="44" fontId="3" fillId="0" borderId="2" xfId="0" applyNumberFormat="1" applyFont="1" applyBorder="1" applyAlignment="1">
      <alignment vertical="center"/>
    </xf>
    <xf numFmtId="44" fontId="8" fillId="0" borderId="2" xfId="1" applyNumberFormat="1" applyFont="1" applyBorder="1" applyAlignment="1" applyProtection="1">
      <alignment vertical="center" wrapText="1"/>
      <protection locked="0"/>
    </xf>
    <xf numFmtId="44" fontId="3" fillId="0" borderId="2" xfId="1" applyNumberFormat="1" applyFont="1" applyBorder="1" applyAlignment="1">
      <alignment vertical="center"/>
    </xf>
    <xf numFmtId="14" fontId="8" fillId="0" borderId="1" xfId="0" applyNumberFormat="1" applyFont="1" applyBorder="1" applyAlignment="1" applyProtection="1">
      <alignment horizontal="center" vertical="center" wrapText="1"/>
      <protection locked="0"/>
    </xf>
    <xf numFmtId="0" fontId="8" fillId="0" borderId="10" xfId="0" applyFont="1" applyFill="1" applyBorder="1" applyAlignment="1">
      <alignment horizontal="left" vertical="center" wrapText="1" indent="2"/>
    </xf>
    <xf numFmtId="0" fontId="8" fillId="0" borderId="13" xfId="0" applyFont="1" applyFill="1" applyBorder="1" applyAlignment="1">
      <alignment horizontal="left" vertical="center" indent="2"/>
    </xf>
    <xf numFmtId="0" fontId="10" fillId="0" borderId="0" xfId="0" applyFont="1" applyFill="1" applyAlignment="1" applyProtection="1">
      <alignment horizontal="center" vertical="top"/>
    </xf>
    <xf numFmtId="0" fontId="3" fillId="0" borderId="2" xfId="0" applyFont="1" applyBorder="1" applyAlignment="1">
      <alignment horizontal="center" vertical="center"/>
    </xf>
    <xf numFmtId="0" fontId="0" fillId="0" borderId="0" xfId="0" applyAlignment="1">
      <alignment horizontal="center"/>
    </xf>
    <xf numFmtId="0" fontId="3" fillId="0" borderId="0" xfId="0" applyFont="1" applyAlignment="1">
      <alignment vertical="center"/>
    </xf>
    <xf numFmtId="165" fontId="8" fillId="4" borderId="16" xfId="0" applyNumberFormat="1" applyFont="1" applyFill="1" applyBorder="1" applyAlignment="1">
      <alignment horizontal="center" vertical="center" wrapText="1"/>
    </xf>
    <xf numFmtId="0" fontId="8" fillId="4" borderId="16" xfId="0" applyFont="1" applyFill="1" applyBorder="1" applyAlignment="1" applyProtection="1">
      <alignment horizontal="center" vertical="center" wrapText="1"/>
    </xf>
    <xf numFmtId="164" fontId="8" fillId="4" borderId="16" xfId="2" applyFont="1" applyFill="1" applyBorder="1" applyAlignment="1" applyProtection="1">
      <alignment horizontal="center" vertical="center" wrapText="1"/>
    </xf>
    <xf numFmtId="1" fontId="3" fillId="0" borderId="2" xfId="0" applyNumberFormat="1" applyFont="1" applyBorder="1" applyAlignment="1">
      <alignment horizontal="center" vertical="center"/>
    </xf>
    <xf numFmtId="0" fontId="0" fillId="0" borderId="0" xfId="0" applyAlignment="1">
      <alignment vertical="center"/>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7" fillId="0" borderId="0" xfId="0" applyFont="1" applyFill="1" applyAlignment="1">
      <alignment vertical="center"/>
    </xf>
    <xf numFmtId="0" fontId="5" fillId="0" borderId="0" xfId="0" applyFont="1" applyFill="1" applyAlignment="1">
      <alignment horizontal="left" vertical="center"/>
    </xf>
    <xf numFmtId="0" fontId="19" fillId="0" borderId="0" xfId="0" applyFont="1"/>
    <xf numFmtId="0" fontId="13" fillId="4" borderId="2" xfId="0" applyFont="1" applyFill="1" applyBorder="1" applyAlignment="1">
      <alignment horizontal="center" vertical="center" wrapText="1"/>
    </xf>
    <xf numFmtId="0" fontId="8" fillId="0" borderId="0" xfId="0" applyFont="1" applyAlignment="1">
      <alignment horizontal="left" vertical="center"/>
    </xf>
    <xf numFmtId="0" fontId="3" fillId="0" borderId="2" xfId="0" applyFont="1" applyBorder="1" applyAlignment="1">
      <alignment horizontal="center" vertical="center" wrapText="1"/>
    </xf>
    <xf numFmtId="0" fontId="12" fillId="0" borderId="0" xfId="0" applyFont="1" applyAlignment="1">
      <alignment vertical="center"/>
    </xf>
    <xf numFmtId="0" fontId="20" fillId="0" borderId="0" xfId="0" applyFont="1" applyAlignment="1">
      <alignment vertical="center"/>
    </xf>
    <xf numFmtId="44" fontId="3" fillId="6" borderId="2" xfId="0" applyNumberFormat="1" applyFont="1" applyFill="1" applyBorder="1" applyAlignment="1">
      <alignment horizontal="right" vertical="center"/>
    </xf>
    <xf numFmtId="44" fontId="7" fillId="2" borderId="3" xfId="0" applyNumberFormat="1" applyFont="1" applyFill="1" applyBorder="1" applyAlignment="1">
      <alignment horizontal="right" vertical="center"/>
    </xf>
    <xf numFmtId="44" fontId="7" fillId="2" borderId="2" xfId="0" applyNumberFormat="1" applyFont="1" applyFill="1" applyBorder="1" applyAlignment="1">
      <alignment horizontal="right" vertical="center"/>
    </xf>
    <xf numFmtId="166" fontId="8" fillId="0" borderId="2" xfId="0" applyNumberFormat="1" applyFont="1" applyFill="1" applyBorder="1" applyAlignment="1">
      <alignment horizontal="right" vertical="center" indent="1"/>
    </xf>
    <xf numFmtId="0" fontId="8" fillId="0" borderId="2" xfId="0" applyFont="1" applyFill="1" applyBorder="1" applyAlignment="1">
      <alignment horizontal="left" vertical="center"/>
    </xf>
    <xf numFmtId="10" fontId="8" fillId="0" borderId="2" xfId="0" applyNumberFormat="1" applyFont="1" applyFill="1" applyBorder="1" applyAlignment="1">
      <alignment horizontal="center" vertical="center"/>
    </xf>
    <xf numFmtId="167" fontId="8" fillId="0" borderId="2" xfId="0" applyNumberFormat="1" applyFont="1" applyFill="1" applyBorder="1" applyAlignment="1">
      <alignment horizontal="right" vertical="center" indent="1"/>
    </xf>
    <xf numFmtId="166" fontId="8" fillId="0" borderId="2" xfId="0" applyNumberFormat="1" applyFont="1" applyFill="1" applyBorder="1" applyAlignment="1">
      <alignment horizontal="right" vertical="center" wrapText="1" indent="1"/>
    </xf>
    <xf numFmtId="0" fontId="18" fillId="0" borderId="0" xfId="0" applyFont="1" applyFill="1" applyAlignment="1">
      <alignment vertical="center"/>
    </xf>
    <xf numFmtId="0" fontId="7" fillId="0" borderId="0" xfId="0" applyFont="1" applyAlignment="1">
      <alignment vertical="center"/>
    </xf>
    <xf numFmtId="44" fontId="3" fillId="0" borderId="2" xfId="0" applyNumberFormat="1" applyFont="1" applyBorder="1" applyAlignment="1">
      <alignment horizontal="right" vertical="center" wrapText="1" indent="1"/>
    </xf>
    <xf numFmtId="0" fontId="8" fillId="0" borderId="0" xfId="0" applyFont="1" applyFill="1" applyBorder="1" applyAlignment="1">
      <alignment horizontal="left" vertical="center" indent="2"/>
    </xf>
    <xf numFmtId="0" fontId="7" fillId="0" borderId="0" xfId="0" applyFont="1" applyFill="1" applyBorder="1" applyAlignment="1">
      <alignment horizontal="left" vertical="center"/>
    </xf>
    <xf numFmtId="44" fontId="3" fillId="0" borderId="2" xfId="0" applyNumberFormat="1" applyFont="1" applyFill="1" applyBorder="1" applyAlignment="1">
      <alignment horizontal="right" vertical="center" wrapText="1" indent="1"/>
    </xf>
    <xf numFmtId="44" fontId="13" fillId="7" borderId="2" xfId="0" applyNumberFormat="1" applyFont="1" applyFill="1" applyBorder="1" applyAlignment="1">
      <alignment horizontal="right" vertical="center" wrapText="1" indent="1"/>
    </xf>
    <xf numFmtId="14" fontId="3" fillId="0" borderId="2" xfId="0" applyNumberFormat="1" applyFont="1" applyBorder="1" applyAlignment="1">
      <alignment horizontal="center" vertical="center" wrapText="1"/>
    </xf>
    <xf numFmtId="0" fontId="3" fillId="0" borderId="10" xfId="0" applyFont="1" applyBorder="1"/>
    <xf numFmtId="0" fontId="3" fillId="0" borderId="11" xfId="0" applyFont="1" applyBorder="1"/>
    <xf numFmtId="0" fontId="3" fillId="0" borderId="12" xfId="0" applyFont="1" applyBorder="1"/>
    <xf numFmtId="0" fontId="3" fillId="0" borderId="17" xfId="0" applyFont="1" applyBorder="1"/>
    <xf numFmtId="0" fontId="3" fillId="0" borderId="0" xfId="0" applyFont="1" applyBorder="1"/>
    <xf numFmtId="0" fontId="3" fillId="0" borderId="18" xfId="0" applyFont="1" applyBorder="1"/>
    <xf numFmtId="0" fontId="3" fillId="0" borderId="13" xfId="0" applyFont="1" applyBorder="1"/>
    <xf numFmtId="0" fontId="3" fillId="0" borderId="14" xfId="0" applyFont="1" applyBorder="1"/>
    <xf numFmtId="0" fontId="3" fillId="0" borderId="15" xfId="0" applyFont="1" applyBorder="1"/>
    <xf numFmtId="0" fontId="21" fillId="0" borderId="0" xfId="0" applyFont="1"/>
    <xf numFmtId="0" fontId="8" fillId="0" borderId="0" xfId="0" applyFont="1" applyFill="1" applyAlignment="1">
      <alignment horizontal="right"/>
    </xf>
    <xf numFmtId="0" fontId="8" fillId="8" borderId="0" xfId="0" applyFont="1" applyFill="1" applyAlignment="1">
      <alignment horizontal="right"/>
    </xf>
    <xf numFmtId="0" fontId="3" fillId="0" borderId="0" xfId="0" applyFont="1" applyAlignment="1">
      <alignment horizontal="left" vertical="center"/>
    </xf>
    <xf numFmtId="0" fontId="7" fillId="4" borderId="2" xfId="0" applyFont="1" applyFill="1" applyBorder="1" applyAlignment="1">
      <alignment horizontal="center" vertical="center" wrapText="1"/>
    </xf>
    <xf numFmtId="0" fontId="5" fillId="0" borderId="0" xfId="0" applyFont="1"/>
    <xf numFmtId="0" fontId="1" fillId="5" borderId="0" xfId="0" applyFont="1" applyFill="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left" vertical="center"/>
    </xf>
    <xf numFmtId="0" fontId="3" fillId="0" borderId="0" xfId="0" applyFont="1" applyAlignment="1">
      <alignment horizontal="left" vertical="center"/>
    </xf>
    <xf numFmtId="0" fontId="7" fillId="4" borderId="2" xfId="0" applyFont="1" applyFill="1" applyBorder="1" applyAlignment="1">
      <alignment horizontal="center" vertical="center" wrapText="1"/>
    </xf>
    <xf numFmtId="0" fontId="12" fillId="0" borderId="0" xfId="0" applyFont="1"/>
    <xf numFmtId="0" fontId="14" fillId="0" borderId="12" xfId="0" applyFont="1" applyBorder="1" applyAlignment="1">
      <alignment horizontal="justify" vertical="center"/>
    </xf>
    <xf numFmtId="0" fontId="14" fillId="0" borderId="15" xfId="0" applyFont="1" applyBorder="1" applyAlignment="1">
      <alignment horizontal="justify" vertical="center"/>
    </xf>
    <xf numFmtId="44" fontId="3" fillId="6" borderId="2" xfId="1" applyNumberFormat="1" applyFont="1" applyFill="1" applyBorder="1" applyAlignment="1">
      <alignment horizontal="right" vertical="center"/>
    </xf>
    <xf numFmtId="0" fontId="10" fillId="3" borderId="0" xfId="0" applyFont="1" applyFill="1" applyAlignment="1" applyProtection="1">
      <alignment vertical="top"/>
    </xf>
    <xf numFmtId="0" fontId="3" fillId="2" borderId="2" xfId="0" applyFont="1" applyFill="1" applyBorder="1" applyAlignment="1">
      <alignment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0" borderId="4" xfId="0" applyFont="1" applyBorder="1" applyAlignment="1">
      <alignment horizontal="center"/>
    </xf>
    <xf numFmtId="0" fontId="3" fillId="0" borderId="2" xfId="0" applyFont="1" applyBorder="1" applyAlignment="1">
      <alignment horizontal="center"/>
    </xf>
    <xf numFmtId="44" fontId="3" fillId="0" borderId="2" xfId="0" applyNumberFormat="1" applyFont="1" applyBorder="1" applyAlignment="1">
      <alignment horizontal="center"/>
    </xf>
    <xf numFmtId="44" fontId="3" fillId="0" borderId="2" xfId="0" applyNumberFormat="1" applyFont="1" applyBorder="1"/>
    <xf numFmtId="44" fontId="3" fillId="2" borderId="2" xfId="0" applyNumberFormat="1" applyFont="1" applyFill="1" applyBorder="1" applyAlignment="1">
      <alignment horizontal="center"/>
    </xf>
    <xf numFmtId="44" fontId="3" fillId="2" borderId="2" xfId="0" applyNumberFormat="1" applyFont="1" applyFill="1" applyBorder="1"/>
    <xf numFmtId="0" fontId="3" fillId="0" borderId="0" xfId="0" applyFont="1" applyAlignment="1">
      <alignment horizontal="center"/>
    </xf>
    <xf numFmtId="0" fontId="7" fillId="0" borderId="11" xfId="0" applyFont="1" applyFill="1" applyBorder="1" applyAlignment="1">
      <alignment horizontal="left" vertical="center"/>
    </xf>
    <xf numFmtId="0" fontId="7" fillId="0" borderId="14" xfId="0" applyFont="1" applyFill="1" applyBorder="1" applyAlignment="1">
      <alignment horizontal="left" vertical="center"/>
    </xf>
    <xf numFmtId="0" fontId="22" fillId="0" borderId="0" xfId="0" applyFont="1"/>
    <xf numFmtId="0" fontId="8" fillId="0" borderId="10" xfId="0" applyFont="1" applyFill="1" applyBorder="1" applyAlignment="1">
      <alignment vertical="center" wrapText="1"/>
    </xf>
    <xf numFmtId="10" fontId="3" fillId="0" borderId="2" xfId="1" applyNumberFormat="1" applyFont="1" applyBorder="1" applyAlignment="1">
      <alignment vertical="center"/>
    </xf>
    <xf numFmtId="168" fontId="3" fillId="0" borderId="2" xfId="1" applyNumberFormat="1" applyFont="1" applyBorder="1" applyAlignment="1">
      <alignment vertical="center"/>
    </xf>
    <xf numFmtId="0" fontId="7" fillId="2" borderId="3" xfId="0" applyFont="1" applyFill="1" applyBorder="1" applyAlignment="1">
      <alignment horizontal="right" vertical="center"/>
    </xf>
    <xf numFmtId="0" fontId="7" fillId="2" borderId="7" xfId="0" applyFont="1" applyFill="1" applyBorder="1" applyAlignment="1">
      <alignment horizontal="right" vertical="center"/>
    </xf>
    <xf numFmtId="0" fontId="1" fillId="5" borderId="0" xfId="0" applyFont="1" applyFill="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3" fillId="0" borderId="0" xfId="0" applyFont="1" applyAlignment="1">
      <alignment horizontal="left" vertical="center"/>
    </xf>
    <xf numFmtId="0" fontId="10" fillId="3" borderId="0" xfId="0" applyFont="1" applyFill="1" applyAlignment="1" applyProtection="1">
      <alignment horizontal="left" vertical="top"/>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8" fillId="0" borderId="0" xfId="0" applyFont="1" applyFill="1" applyAlignment="1">
      <alignment horizontal="left" vertical="center" wrapText="1"/>
    </xf>
    <xf numFmtId="0" fontId="18" fillId="0" borderId="0" xfId="0" applyFont="1" applyFill="1" applyAlignment="1">
      <alignment horizontal="left" vertical="center"/>
    </xf>
    <xf numFmtId="0" fontId="7" fillId="4" borderId="8"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3" fillId="2" borderId="4" xfId="0" applyFont="1" applyFill="1" applyBorder="1" applyAlignment="1">
      <alignment horizontal="center"/>
    </xf>
    <xf numFmtId="0" fontId="3" fillId="2" borderId="6" xfId="0" applyFont="1" applyFill="1" applyBorder="1" applyAlignment="1">
      <alignment horizont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7" fillId="7" borderId="2" xfId="0" applyFont="1" applyFill="1" applyBorder="1" applyAlignment="1">
      <alignment horizontal="center" vertical="center" wrapText="1"/>
    </xf>
    <xf numFmtId="0" fontId="13" fillId="0" borderId="0" xfId="0" applyFont="1" applyAlignment="1">
      <alignment horizontal="justify"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7" fillId="0" borderId="0" xfId="0" applyFont="1" applyFill="1" applyAlignment="1">
      <alignment horizontal="left" vertical="center" wrapText="1"/>
    </xf>
    <xf numFmtId="0" fontId="3" fillId="0" borderId="0" xfId="0" applyFont="1" applyAlignment="1">
      <alignment horizontal="left" vertical="top" wrapText="1"/>
    </xf>
    <xf numFmtId="0" fontId="7" fillId="4" borderId="2" xfId="0" applyFont="1" applyFill="1" applyBorder="1" applyAlignment="1">
      <alignment horizontal="center" vertical="center" wrapText="1"/>
    </xf>
    <xf numFmtId="167" fontId="16" fillId="4" borderId="2" xfId="0" applyNumberFormat="1" applyFont="1" applyFill="1" applyBorder="1" applyAlignment="1">
      <alignment horizontal="center" vertical="center" wrapText="1"/>
    </xf>
  </cellXfs>
  <cellStyles count="3">
    <cellStyle name="Euro" xfId="2"/>
    <cellStyle name="Milliers" xfId="1" builtinId="3"/>
    <cellStyle name="Normal" xfId="0" builtinId="0"/>
  </cellStyles>
  <dxfs count="0"/>
  <tableStyles count="0" defaultTableStyle="TableStyleMedium2" defaultPivotStyle="PivotStyleLight16"/>
  <colors>
    <mruColors>
      <color rgb="FF008080"/>
      <color rgb="FFD0CECE"/>
      <color rgb="FFD9D9D9"/>
      <color rgb="FFCC0066"/>
      <color rgb="FF0099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abSelected="1" zoomScaleNormal="100" workbookViewId="0">
      <selection activeCell="A6" sqref="A6:E6"/>
    </sheetView>
  </sheetViews>
  <sheetFormatPr baseColWidth="10" defaultColWidth="11.42578125" defaultRowHeight="12.75" x14ac:dyDescent="0.2"/>
  <cols>
    <col min="1" max="1" width="40.7109375" style="3" customWidth="1"/>
    <col min="2" max="2" width="23" style="3" customWidth="1"/>
    <col min="3" max="5" width="21.7109375" style="3" customWidth="1"/>
    <col min="6" max="16384" width="11.42578125" style="3"/>
  </cols>
  <sheetData>
    <row r="1" spans="1:6" ht="17.25" customHeight="1" x14ac:dyDescent="0.2">
      <c r="A1" s="100" t="s">
        <v>32</v>
      </c>
      <c r="B1" s="100"/>
      <c r="C1" s="100"/>
      <c r="D1" s="100"/>
      <c r="E1" s="100"/>
    </row>
    <row r="2" spans="1:6" s="4" customFormat="1" x14ac:dyDescent="0.2">
      <c r="A2" s="1"/>
      <c r="E2" s="68" t="s">
        <v>47</v>
      </c>
    </row>
    <row r="3" spans="1:6" s="25" customFormat="1" ht="15" customHeight="1" x14ac:dyDescent="0.25">
      <c r="A3" s="20" t="s">
        <v>5</v>
      </c>
      <c r="B3" s="101"/>
      <c r="C3" s="101"/>
      <c r="D3" s="101"/>
      <c r="E3" s="102"/>
      <c r="F3" s="11"/>
    </row>
    <row r="4" spans="1:6" s="25" customFormat="1" ht="15" customHeight="1" x14ac:dyDescent="0.25">
      <c r="A4" s="21" t="s">
        <v>23</v>
      </c>
      <c r="B4" s="103"/>
      <c r="C4" s="103"/>
      <c r="D4" s="103"/>
      <c r="E4" s="104"/>
      <c r="F4" s="11"/>
    </row>
    <row r="5" spans="1:6" s="25" customFormat="1" ht="15" customHeight="1" x14ac:dyDescent="0.25">
      <c r="A5" s="52"/>
      <c r="B5" s="53"/>
      <c r="C5" s="53"/>
      <c r="D5" s="53"/>
      <c r="E5" s="53"/>
      <c r="F5" s="11"/>
    </row>
    <row r="6" spans="1:6" s="5" customFormat="1" ht="11.25" customHeight="1" x14ac:dyDescent="0.25">
      <c r="A6" s="105"/>
      <c r="B6" s="105"/>
      <c r="C6" s="105"/>
      <c r="D6" s="105"/>
      <c r="E6" s="105"/>
    </row>
    <row r="7" spans="1:6" s="5" customFormat="1" ht="24" customHeight="1" x14ac:dyDescent="0.25">
      <c r="A7" s="31" t="s">
        <v>35</v>
      </c>
      <c r="B7" s="31" t="s">
        <v>48</v>
      </c>
      <c r="C7" s="32" t="s">
        <v>4</v>
      </c>
      <c r="D7" s="32" t="s">
        <v>52</v>
      </c>
      <c r="E7" s="32" t="s">
        <v>45</v>
      </c>
    </row>
    <row r="8" spans="1:6" ht="22.5" customHeight="1" x14ac:dyDescent="0.2">
      <c r="A8" s="2"/>
      <c r="B8" s="19"/>
      <c r="C8" s="17"/>
      <c r="D8" s="18"/>
      <c r="E8" s="41" t="str">
        <f t="shared" ref="E8:E28" si="0">IF(C8=0,"€",C8+D8)</f>
        <v>€</v>
      </c>
    </row>
    <row r="9" spans="1:6" ht="22.5" customHeight="1" x14ac:dyDescent="0.2">
      <c r="A9" s="2"/>
      <c r="B9" s="19"/>
      <c r="C9" s="17"/>
      <c r="D9" s="18"/>
      <c r="E9" s="41" t="str">
        <f t="shared" si="0"/>
        <v>€</v>
      </c>
    </row>
    <row r="10" spans="1:6" ht="22.5" customHeight="1" x14ac:dyDescent="0.2">
      <c r="A10" s="2"/>
      <c r="B10" s="19"/>
      <c r="C10" s="17"/>
      <c r="D10" s="18"/>
      <c r="E10" s="41" t="str">
        <f t="shared" si="0"/>
        <v>€</v>
      </c>
    </row>
    <row r="11" spans="1:6" ht="22.5" customHeight="1" x14ac:dyDescent="0.2">
      <c r="A11" s="2"/>
      <c r="B11" s="19"/>
      <c r="C11" s="17"/>
      <c r="D11" s="18"/>
      <c r="E11" s="41" t="str">
        <f t="shared" si="0"/>
        <v>€</v>
      </c>
    </row>
    <row r="12" spans="1:6" ht="22.5" customHeight="1" x14ac:dyDescent="0.2">
      <c r="A12" s="2"/>
      <c r="B12" s="19"/>
      <c r="C12" s="17"/>
      <c r="D12" s="18"/>
      <c r="E12" s="41" t="str">
        <f t="shared" si="0"/>
        <v>€</v>
      </c>
    </row>
    <row r="13" spans="1:6" ht="22.5" customHeight="1" x14ac:dyDescent="0.2">
      <c r="A13" s="2"/>
      <c r="B13" s="19"/>
      <c r="C13" s="17"/>
      <c r="D13" s="18"/>
      <c r="E13" s="41" t="str">
        <f t="shared" si="0"/>
        <v>€</v>
      </c>
    </row>
    <row r="14" spans="1:6" ht="22.5" customHeight="1" x14ac:dyDescent="0.2">
      <c r="A14" s="2"/>
      <c r="B14" s="19"/>
      <c r="C14" s="17"/>
      <c r="D14" s="18"/>
      <c r="E14" s="41" t="str">
        <f t="shared" si="0"/>
        <v>€</v>
      </c>
    </row>
    <row r="15" spans="1:6" ht="22.5" customHeight="1" x14ac:dyDescent="0.2">
      <c r="A15" s="2"/>
      <c r="B15" s="19"/>
      <c r="C15" s="17"/>
      <c r="D15" s="18"/>
      <c r="E15" s="41" t="str">
        <f t="shared" si="0"/>
        <v>€</v>
      </c>
    </row>
    <row r="16" spans="1:6" ht="22.5" customHeight="1" x14ac:dyDescent="0.2">
      <c r="A16" s="2"/>
      <c r="B16" s="19"/>
      <c r="C16" s="17"/>
      <c r="D16" s="18"/>
      <c r="E16" s="41" t="str">
        <f t="shared" si="0"/>
        <v>€</v>
      </c>
    </row>
    <row r="17" spans="1:5" ht="22.5" customHeight="1" x14ac:dyDescent="0.2">
      <c r="A17" s="2"/>
      <c r="B17" s="19"/>
      <c r="C17" s="17"/>
      <c r="D17" s="18"/>
      <c r="E17" s="41" t="str">
        <f t="shared" si="0"/>
        <v>€</v>
      </c>
    </row>
    <row r="18" spans="1:5" ht="22.5" customHeight="1" x14ac:dyDescent="0.2">
      <c r="A18" s="2"/>
      <c r="B18" s="19"/>
      <c r="C18" s="17"/>
      <c r="D18" s="18"/>
      <c r="E18" s="41" t="str">
        <f t="shared" si="0"/>
        <v>€</v>
      </c>
    </row>
    <row r="19" spans="1:5" ht="22.5" customHeight="1" x14ac:dyDescent="0.2">
      <c r="A19" s="2"/>
      <c r="B19" s="19"/>
      <c r="C19" s="17"/>
      <c r="D19" s="18"/>
      <c r="E19" s="41" t="str">
        <f t="shared" si="0"/>
        <v>€</v>
      </c>
    </row>
    <row r="20" spans="1:5" ht="22.5" customHeight="1" x14ac:dyDescent="0.2">
      <c r="A20" s="2"/>
      <c r="B20" s="19"/>
      <c r="C20" s="17"/>
      <c r="D20" s="18"/>
      <c r="E20" s="41" t="str">
        <f t="shared" si="0"/>
        <v>€</v>
      </c>
    </row>
    <row r="21" spans="1:5" ht="22.5" customHeight="1" x14ac:dyDescent="0.2">
      <c r="A21" s="2"/>
      <c r="B21" s="19"/>
      <c r="C21" s="17"/>
      <c r="D21" s="18"/>
      <c r="E21" s="41" t="str">
        <f t="shared" ref="E21:E24" si="1">IF(C21=0,"€",C21+D21)</f>
        <v>€</v>
      </c>
    </row>
    <row r="22" spans="1:5" ht="22.5" customHeight="1" x14ac:dyDescent="0.2">
      <c r="A22" s="2"/>
      <c r="B22" s="19"/>
      <c r="C22" s="17"/>
      <c r="D22" s="18"/>
      <c r="E22" s="41" t="str">
        <f t="shared" si="1"/>
        <v>€</v>
      </c>
    </row>
    <row r="23" spans="1:5" ht="22.5" customHeight="1" x14ac:dyDescent="0.2">
      <c r="A23" s="2"/>
      <c r="B23" s="19"/>
      <c r="C23" s="17"/>
      <c r="D23" s="18"/>
      <c r="E23" s="41" t="str">
        <f t="shared" si="1"/>
        <v>€</v>
      </c>
    </row>
    <row r="24" spans="1:5" ht="22.5" customHeight="1" x14ac:dyDescent="0.2">
      <c r="A24" s="2"/>
      <c r="B24" s="19"/>
      <c r="C24" s="17"/>
      <c r="D24" s="18"/>
      <c r="E24" s="41" t="str">
        <f t="shared" si="1"/>
        <v>€</v>
      </c>
    </row>
    <row r="25" spans="1:5" ht="22.5" customHeight="1" x14ac:dyDescent="0.2">
      <c r="A25" s="2"/>
      <c r="B25" s="19"/>
      <c r="C25" s="17"/>
      <c r="D25" s="18"/>
      <c r="E25" s="41" t="str">
        <f t="shared" si="0"/>
        <v>€</v>
      </c>
    </row>
    <row r="26" spans="1:5" ht="22.5" customHeight="1" x14ac:dyDescent="0.2">
      <c r="A26" s="2"/>
      <c r="B26" s="19"/>
      <c r="C26" s="17"/>
      <c r="D26" s="18"/>
      <c r="E26" s="41" t="str">
        <f t="shared" si="0"/>
        <v>€</v>
      </c>
    </row>
    <row r="27" spans="1:5" ht="22.5" customHeight="1" x14ac:dyDescent="0.2">
      <c r="A27" s="2"/>
      <c r="B27" s="19"/>
      <c r="C27" s="17"/>
      <c r="D27" s="18"/>
      <c r="E27" s="41" t="str">
        <f t="shared" si="0"/>
        <v>€</v>
      </c>
    </row>
    <row r="28" spans="1:5" ht="22.5" customHeight="1" x14ac:dyDescent="0.2">
      <c r="A28" s="2"/>
      <c r="B28" s="19"/>
      <c r="C28" s="17"/>
      <c r="D28" s="18"/>
      <c r="E28" s="41" t="str">
        <f t="shared" si="0"/>
        <v>€</v>
      </c>
    </row>
    <row r="29" spans="1:5" ht="22.5" customHeight="1" x14ac:dyDescent="0.2">
      <c r="A29" s="98" t="s">
        <v>0</v>
      </c>
      <c r="B29" s="99"/>
      <c r="C29" s="42" t="str">
        <f>IF(C8=0,"€",SUM(C8:C28))</f>
        <v>€</v>
      </c>
      <c r="D29" s="42" t="str">
        <f>IF(D8=0,"€",SUM(D8:D28))</f>
        <v>€</v>
      </c>
      <c r="E29" s="43" t="str">
        <f>IF(E8="€","€",SUM(E8:E28))</f>
        <v>€</v>
      </c>
    </row>
    <row r="30" spans="1:5" s="5" customFormat="1" ht="20.100000000000001" customHeight="1" x14ac:dyDescent="0.25">
      <c r="A30" s="39"/>
    </row>
    <row r="31" spans="1:5" x14ac:dyDescent="0.2">
      <c r="A31" s="77"/>
    </row>
  </sheetData>
  <sheetProtection formatCells="0" formatColumns="0" formatRows="0" insertColumns="0" insertRows="0" insertHyperlinks="0" deleteColumns="0" deleteRows="0" sort="0" autoFilter="0"/>
  <protectedRanges>
    <protectedRange sqref="A8:D28" name="Plage1"/>
  </protectedRanges>
  <mergeCells count="5">
    <mergeCell ref="A29:B29"/>
    <mergeCell ref="A1:E1"/>
    <mergeCell ref="B3:E3"/>
    <mergeCell ref="B4:E4"/>
    <mergeCell ref="A6:E6"/>
  </mergeCells>
  <pageMargins left="0.39370078740157483" right="0.39370078740157483" top="0.39370078740157483" bottom="0.3937007874015748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opLeftCell="A4" zoomScaleNormal="100" workbookViewId="0">
      <selection activeCell="F10" sqref="F10"/>
    </sheetView>
  </sheetViews>
  <sheetFormatPr baseColWidth="10" defaultColWidth="11.42578125" defaultRowHeight="12.75" x14ac:dyDescent="0.2"/>
  <cols>
    <col min="1" max="1" width="31.42578125" style="3" customWidth="1"/>
    <col min="2" max="2" width="18.140625" style="3" customWidth="1"/>
    <col min="3" max="3" width="16.140625" style="3" customWidth="1"/>
    <col min="4" max="4" width="18.42578125" style="3" customWidth="1"/>
    <col min="5" max="5" width="17.28515625" style="3" customWidth="1"/>
    <col min="6" max="6" width="13.42578125" style="3" customWidth="1"/>
    <col min="7" max="7" width="17" style="3" customWidth="1"/>
    <col min="8" max="8" width="16.85546875" style="3" customWidth="1"/>
    <col min="9" max="9" width="15.28515625" style="3" customWidth="1"/>
    <col min="10" max="16384" width="11.42578125" style="3"/>
  </cols>
  <sheetData>
    <row r="1" spans="1:9" ht="17.25" customHeight="1" x14ac:dyDescent="0.2">
      <c r="A1" s="100" t="s">
        <v>36</v>
      </c>
      <c r="B1" s="100"/>
      <c r="C1" s="100"/>
      <c r="D1" s="100"/>
      <c r="E1" s="100"/>
      <c r="F1" s="100"/>
      <c r="G1" s="100"/>
      <c r="H1" s="72"/>
      <c r="I1" s="72"/>
    </row>
    <row r="2" spans="1:9" s="4" customFormat="1" x14ac:dyDescent="0.2">
      <c r="A2" s="1"/>
      <c r="G2" s="67"/>
      <c r="H2" s="67"/>
      <c r="I2" s="68" t="str">
        <f>'Annexe 1a devis'!E2</f>
        <v>version : 25/08/2017</v>
      </c>
    </row>
    <row r="3" spans="1:9" s="25" customFormat="1" ht="15" customHeight="1" x14ac:dyDescent="0.25">
      <c r="A3" s="20" t="s">
        <v>5</v>
      </c>
      <c r="B3" s="101"/>
      <c r="C3" s="101"/>
      <c r="D3" s="101"/>
      <c r="E3" s="101"/>
      <c r="F3" s="101"/>
      <c r="G3" s="101"/>
      <c r="H3" s="73"/>
      <c r="I3" s="78"/>
    </row>
    <row r="4" spans="1:9" s="25" customFormat="1" ht="15" customHeight="1" x14ac:dyDescent="0.25">
      <c r="A4" s="21" t="s">
        <v>23</v>
      </c>
      <c r="B4" s="103"/>
      <c r="C4" s="103"/>
      <c r="D4" s="103"/>
      <c r="E4" s="103"/>
      <c r="F4" s="103"/>
      <c r="G4" s="103"/>
      <c r="H4" s="74"/>
      <c r="I4" s="79"/>
    </row>
    <row r="5" spans="1:9" s="25" customFormat="1" ht="15" customHeight="1" x14ac:dyDescent="0.25">
      <c r="A5" s="52"/>
      <c r="B5" s="53"/>
      <c r="C5" s="53"/>
      <c r="D5" s="53"/>
      <c r="E5" s="53"/>
      <c r="F5" s="53"/>
      <c r="G5" s="53"/>
      <c r="H5" s="53"/>
      <c r="I5" s="11"/>
    </row>
    <row r="6" spans="1:9" s="5" customFormat="1" ht="14.25" customHeight="1" x14ac:dyDescent="0.25">
      <c r="A6" s="105"/>
      <c r="B6" s="105"/>
      <c r="C6" s="105"/>
      <c r="D6" s="105"/>
      <c r="E6" s="105"/>
      <c r="F6" s="105"/>
      <c r="G6" s="105"/>
      <c r="H6" s="75"/>
    </row>
    <row r="7" spans="1:9" s="5" customFormat="1" ht="24" customHeight="1" x14ac:dyDescent="0.25">
      <c r="A7" s="31" t="s">
        <v>35</v>
      </c>
      <c r="B7" s="31" t="s">
        <v>48</v>
      </c>
      <c r="C7" s="76" t="s">
        <v>49</v>
      </c>
      <c r="D7" s="76" t="s">
        <v>50</v>
      </c>
      <c r="E7" s="76" t="s">
        <v>54</v>
      </c>
      <c r="F7" s="76" t="s">
        <v>33</v>
      </c>
      <c r="G7" s="76" t="s">
        <v>34</v>
      </c>
      <c r="H7" s="76" t="s">
        <v>51</v>
      </c>
      <c r="I7" s="76" t="s">
        <v>45</v>
      </c>
    </row>
    <row r="8" spans="1:9" ht="22.5" customHeight="1" x14ac:dyDescent="0.2">
      <c r="A8" s="2"/>
      <c r="B8" s="19"/>
      <c r="C8" s="17"/>
      <c r="D8" s="18"/>
      <c r="E8" s="96"/>
      <c r="F8" s="97"/>
      <c r="G8" s="80" t="str">
        <f>IF(C8=0,"€",ROUND(C8*E8,2))</f>
        <v>€</v>
      </c>
      <c r="H8" s="80" t="str">
        <f>IF(D8=0,"€",ROUND(D8*E8,2))</f>
        <v>€</v>
      </c>
      <c r="I8" s="41" t="str">
        <f t="shared" ref="I8:I26" si="0">IF(D8=0,"€",D8+G8)</f>
        <v>€</v>
      </c>
    </row>
    <row r="9" spans="1:9" ht="22.5" customHeight="1" x14ac:dyDescent="0.2">
      <c r="A9" s="2"/>
      <c r="B9" s="19"/>
      <c r="C9" s="17"/>
      <c r="D9" s="18"/>
      <c r="E9" s="96"/>
      <c r="F9" s="97"/>
      <c r="G9" s="80" t="str">
        <f t="shared" ref="G9:G26" si="1">IF(C9=0,"€",C9*E9)</f>
        <v>€</v>
      </c>
      <c r="H9" s="80" t="str">
        <f t="shared" ref="H9:H26" si="2">IF(D9=0,"€",ROUND(D9*E9,2))</f>
        <v>€</v>
      </c>
      <c r="I9" s="41" t="str">
        <f t="shared" si="0"/>
        <v>€</v>
      </c>
    </row>
    <row r="10" spans="1:9" ht="22.5" customHeight="1" x14ac:dyDescent="0.2">
      <c r="A10" s="2"/>
      <c r="B10" s="19"/>
      <c r="C10" s="17"/>
      <c r="D10" s="18"/>
      <c r="E10" s="96"/>
      <c r="F10" s="97"/>
      <c r="G10" s="80" t="str">
        <f t="shared" si="1"/>
        <v>€</v>
      </c>
      <c r="H10" s="80" t="str">
        <f t="shared" si="2"/>
        <v>€</v>
      </c>
      <c r="I10" s="41" t="str">
        <f t="shared" si="0"/>
        <v>€</v>
      </c>
    </row>
    <row r="11" spans="1:9" ht="22.5" customHeight="1" x14ac:dyDescent="0.2">
      <c r="A11" s="2"/>
      <c r="B11" s="19"/>
      <c r="C11" s="17"/>
      <c r="D11" s="18"/>
      <c r="E11" s="96"/>
      <c r="F11" s="97"/>
      <c r="G11" s="80" t="str">
        <f t="shared" si="1"/>
        <v>€</v>
      </c>
      <c r="H11" s="80" t="str">
        <f t="shared" si="2"/>
        <v>€</v>
      </c>
      <c r="I11" s="41" t="str">
        <f t="shared" si="0"/>
        <v>€</v>
      </c>
    </row>
    <row r="12" spans="1:9" ht="22.5" customHeight="1" x14ac:dyDescent="0.2">
      <c r="A12" s="2"/>
      <c r="B12" s="19"/>
      <c r="C12" s="17"/>
      <c r="D12" s="18"/>
      <c r="E12" s="96"/>
      <c r="F12" s="97"/>
      <c r="G12" s="80" t="str">
        <f t="shared" si="1"/>
        <v>€</v>
      </c>
      <c r="H12" s="80" t="str">
        <f t="shared" si="2"/>
        <v>€</v>
      </c>
      <c r="I12" s="41" t="str">
        <f t="shared" si="0"/>
        <v>€</v>
      </c>
    </row>
    <row r="13" spans="1:9" ht="22.5" customHeight="1" x14ac:dyDescent="0.2">
      <c r="A13" s="2"/>
      <c r="B13" s="19"/>
      <c r="C13" s="17"/>
      <c r="D13" s="18"/>
      <c r="E13" s="96"/>
      <c r="F13" s="97"/>
      <c r="G13" s="80" t="str">
        <f t="shared" si="1"/>
        <v>€</v>
      </c>
      <c r="H13" s="80" t="str">
        <f t="shared" si="2"/>
        <v>€</v>
      </c>
      <c r="I13" s="41" t="str">
        <f t="shared" si="0"/>
        <v>€</v>
      </c>
    </row>
    <row r="14" spans="1:9" ht="22.5" customHeight="1" x14ac:dyDescent="0.2">
      <c r="A14" s="2"/>
      <c r="B14" s="19"/>
      <c r="C14" s="17"/>
      <c r="D14" s="18"/>
      <c r="E14" s="96"/>
      <c r="F14" s="97"/>
      <c r="G14" s="80" t="str">
        <f t="shared" si="1"/>
        <v>€</v>
      </c>
      <c r="H14" s="80" t="str">
        <f t="shared" si="2"/>
        <v>€</v>
      </c>
      <c r="I14" s="41" t="str">
        <f t="shared" si="0"/>
        <v>€</v>
      </c>
    </row>
    <row r="15" spans="1:9" ht="22.5" customHeight="1" x14ac:dyDescent="0.2">
      <c r="A15" s="2"/>
      <c r="B15" s="19"/>
      <c r="C15" s="17"/>
      <c r="D15" s="18"/>
      <c r="E15" s="96"/>
      <c r="F15" s="97"/>
      <c r="G15" s="80" t="str">
        <f t="shared" si="1"/>
        <v>€</v>
      </c>
      <c r="H15" s="80" t="str">
        <f t="shared" si="2"/>
        <v>€</v>
      </c>
      <c r="I15" s="41" t="str">
        <f t="shared" si="0"/>
        <v>€</v>
      </c>
    </row>
    <row r="16" spans="1:9" ht="22.5" customHeight="1" x14ac:dyDescent="0.2">
      <c r="A16" s="2"/>
      <c r="B16" s="19"/>
      <c r="C16" s="17"/>
      <c r="D16" s="18"/>
      <c r="E16" s="96"/>
      <c r="F16" s="97"/>
      <c r="G16" s="80" t="str">
        <f t="shared" si="1"/>
        <v>€</v>
      </c>
      <c r="H16" s="80" t="str">
        <f t="shared" si="2"/>
        <v>€</v>
      </c>
      <c r="I16" s="41" t="str">
        <f t="shared" si="0"/>
        <v>€</v>
      </c>
    </row>
    <row r="17" spans="1:9" ht="22.5" customHeight="1" x14ac:dyDescent="0.2">
      <c r="A17" s="2"/>
      <c r="B17" s="19"/>
      <c r="C17" s="17"/>
      <c r="D17" s="18"/>
      <c r="E17" s="96"/>
      <c r="F17" s="97"/>
      <c r="G17" s="80" t="str">
        <f t="shared" si="1"/>
        <v>€</v>
      </c>
      <c r="H17" s="80" t="str">
        <f t="shared" si="2"/>
        <v>€</v>
      </c>
      <c r="I17" s="41" t="str">
        <f t="shared" si="0"/>
        <v>€</v>
      </c>
    </row>
    <row r="18" spans="1:9" ht="22.5" customHeight="1" x14ac:dyDescent="0.2">
      <c r="A18" s="2"/>
      <c r="B18" s="19"/>
      <c r="C18" s="17"/>
      <c r="D18" s="18"/>
      <c r="E18" s="96"/>
      <c r="F18" s="97"/>
      <c r="G18" s="80" t="str">
        <f t="shared" si="1"/>
        <v>€</v>
      </c>
      <c r="H18" s="80" t="str">
        <f t="shared" si="2"/>
        <v>€</v>
      </c>
      <c r="I18" s="41" t="str">
        <f t="shared" si="0"/>
        <v>€</v>
      </c>
    </row>
    <row r="19" spans="1:9" ht="22.5" customHeight="1" x14ac:dyDescent="0.2">
      <c r="A19" s="2"/>
      <c r="B19" s="19"/>
      <c r="C19" s="17"/>
      <c r="D19" s="18"/>
      <c r="E19" s="96"/>
      <c r="F19" s="97"/>
      <c r="G19" s="80" t="str">
        <f t="shared" si="1"/>
        <v>€</v>
      </c>
      <c r="H19" s="80" t="str">
        <f t="shared" si="2"/>
        <v>€</v>
      </c>
      <c r="I19" s="41" t="str">
        <f t="shared" si="0"/>
        <v>€</v>
      </c>
    </row>
    <row r="20" spans="1:9" ht="22.5" customHeight="1" x14ac:dyDescent="0.2">
      <c r="A20" s="2"/>
      <c r="B20" s="19"/>
      <c r="C20" s="17"/>
      <c r="D20" s="18"/>
      <c r="E20" s="96"/>
      <c r="F20" s="97"/>
      <c r="G20" s="80" t="str">
        <f t="shared" si="1"/>
        <v>€</v>
      </c>
      <c r="H20" s="80" t="str">
        <f t="shared" si="2"/>
        <v>€</v>
      </c>
      <c r="I20" s="41" t="str">
        <f t="shared" si="0"/>
        <v>€</v>
      </c>
    </row>
    <row r="21" spans="1:9" ht="22.5" customHeight="1" x14ac:dyDescent="0.2">
      <c r="A21" s="2"/>
      <c r="B21" s="19"/>
      <c r="C21" s="17"/>
      <c r="D21" s="18"/>
      <c r="E21" s="96"/>
      <c r="F21" s="97"/>
      <c r="G21" s="80" t="str">
        <f t="shared" si="1"/>
        <v>€</v>
      </c>
      <c r="H21" s="80" t="str">
        <f t="shared" si="2"/>
        <v>€</v>
      </c>
      <c r="I21" s="41" t="str">
        <f t="shared" si="0"/>
        <v>€</v>
      </c>
    </row>
    <row r="22" spans="1:9" ht="22.5" customHeight="1" x14ac:dyDescent="0.2">
      <c r="A22" s="2"/>
      <c r="B22" s="19"/>
      <c r="C22" s="17"/>
      <c r="D22" s="18"/>
      <c r="E22" s="96"/>
      <c r="F22" s="97"/>
      <c r="G22" s="80" t="str">
        <f t="shared" si="1"/>
        <v>€</v>
      </c>
      <c r="H22" s="80" t="str">
        <f t="shared" si="2"/>
        <v>€</v>
      </c>
      <c r="I22" s="41" t="str">
        <f t="shared" si="0"/>
        <v>€</v>
      </c>
    </row>
    <row r="23" spans="1:9" ht="22.5" customHeight="1" x14ac:dyDescent="0.2">
      <c r="A23" s="2"/>
      <c r="B23" s="19"/>
      <c r="C23" s="17"/>
      <c r="D23" s="18"/>
      <c r="E23" s="96"/>
      <c r="F23" s="97"/>
      <c r="G23" s="80" t="str">
        <f t="shared" si="1"/>
        <v>€</v>
      </c>
      <c r="H23" s="80" t="str">
        <f t="shared" si="2"/>
        <v>€</v>
      </c>
      <c r="I23" s="41" t="str">
        <f t="shared" si="0"/>
        <v>€</v>
      </c>
    </row>
    <row r="24" spans="1:9" ht="22.5" customHeight="1" x14ac:dyDescent="0.2">
      <c r="A24" s="2"/>
      <c r="B24" s="19"/>
      <c r="C24" s="17"/>
      <c r="D24" s="18"/>
      <c r="E24" s="96"/>
      <c r="F24" s="97"/>
      <c r="G24" s="80" t="str">
        <f t="shared" si="1"/>
        <v>€</v>
      </c>
      <c r="H24" s="80" t="str">
        <f t="shared" si="2"/>
        <v>€</v>
      </c>
      <c r="I24" s="41" t="str">
        <f t="shared" si="0"/>
        <v>€</v>
      </c>
    </row>
    <row r="25" spans="1:9" ht="22.5" customHeight="1" x14ac:dyDescent="0.2">
      <c r="A25" s="2"/>
      <c r="B25" s="19"/>
      <c r="C25" s="17"/>
      <c r="D25" s="18"/>
      <c r="E25" s="96"/>
      <c r="F25" s="97"/>
      <c r="G25" s="80" t="str">
        <f t="shared" si="1"/>
        <v>€</v>
      </c>
      <c r="H25" s="80" t="str">
        <f t="shared" si="2"/>
        <v>€</v>
      </c>
      <c r="I25" s="41" t="str">
        <f t="shared" si="0"/>
        <v>€</v>
      </c>
    </row>
    <row r="26" spans="1:9" ht="22.5" customHeight="1" x14ac:dyDescent="0.2">
      <c r="A26" s="2"/>
      <c r="B26" s="19"/>
      <c r="C26" s="17"/>
      <c r="D26" s="18"/>
      <c r="E26" s="96"/>
      <c r="F26" s="97"/>
      <c r="G26" s="80" t="str">
        <f t="shared" si="1"/>
        <v>€</v>
      </c>
      <c r="H26" s="80" t="str">
        <f t="shared" si="2"/>
        <v>€</v>
      </c>
      <c r="I26" s="41" t="str">
        <f t="shared" si="0"/>
        <v>€</v>
      </c>
    </row>
    <row r="27" spans="1:9" ht="22.5" customHeight="1" x14ac:dyDescent="0.2">
      <c r="A27" s="98" t="s">
        <v>0</v>
      </c>
      <c r="B27" s="99"/>
      <c r="C27" s="42" t="str">
        <f>IF(C8=0,"€",SUM(C8:C26))</f>
        <v>€</v>
      </c>
      <c r="D27" s="42" t="str">
        <f>IF(D8=0,"€",SUM(D8:D26))</f>
        <v>€</v>
      </c>
      <c r="E27" s="42"/>
      <c r="F27" s="42"/>
      <c r="G27" s="42" t="str">
        <f>IF(G8="€","€",SUM(G8:G26))</f>
        <v>€</v>
      </c>
      <c r="H27" s="43" t="str">
        <f>IF(H8="€","€",SUM(H8:H26))</f>
        <v>€</v>
      </c>
      <c r="I27" s="43" t="str">
        <f>IF(I8="€","€",SUM(I8:I26))</f>
        <v>€</v>
      </c>
    </row>
    <row r="28" spans="1:9" s="5" customFormat="1" ht="20.100000000000001" customHeight="1" x14ac:dyDescent="0.25">
      <c r="A28" s="39"/>
    </row>
    <row r="29" spans="1:9" ht="19.899999999999999" customHeight="1" x14ac:dyDescent="0.2">
      <c r="A29" s="95" t="s">
        <v>53</v>
      </c>
      <c r="B29" s="101"/>
      <c r="C29" s="101"/>
      <c r="D29" s="101"/>
      <c r="E29" s="101"/>
      <c r="F29" s="101"/>
      <c r="G29" s="101"/>
      <c r="H29" s="92"/>
      <c r="I29" s="78"/>
    </row>
    <row r="30" spans="1:9" ht="19.899999999999999" customHeight="1" x14ac:dyDescent="0.2">
      <c r="A30" s="21"/>
      <c r="B30" s="103"/>
      <c r="C30" s="103"/>
      <c r="D30" s="103"/>
      <c r="E30" s="103"/>
      <c r="F30" s="103"/>
      <c r="G30" s="103"/>
      <c r="H30" s="93"/>
      <c r="I30" s="79"/>
    </row>
  </sheetData>
  <sheetProtection formatCells="0" formatColumns="0" formatRows="0" insertColumns="0" insertRows="0" insertHyperlinks="0" deleteColumns="0" deleteRows="0" sort="0" autoFilter="0"/>
  <protectedRanges>
    <protectedRange sqref="A8:H26" name="Plage1"/>
  </protectedRanges>
  <mergeCells count="7">
    <mergeCell ref="B29:G29"/>
    <mergeCell ref="B30:G30"/>
    <mergeCell ref="A1:G1"/>
    <mergeCell ref="B3:G3"/>
    <mergeCell ref="B4:G4"/>
    <mergeCell ref="A6:G6"/>
    <mergeCell ref="A27:B27"/>
  </mergeCells>
  <pageMargins left="0.31496062992125984" right="0.31496062992125984" top="0.35433070866141736" bottom="0.35433070866141736"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zoomScaleSheetLayoutView="100" workbookViewId="0">
      <selection activeCell="L8" sqref="L8"/>
    </sheetView>
  </sheetViews>
  <sheetFormatPr baseColWidth="10" defaultRowHeight="15" x14ac:dyDescent="0.25"/>
  <cols>
    <col min="1" max="1" width="32.7109375" customWidth="1"/>
    <col min="2" max="2" width="7.7109375" style="24" customWidth="1"/>
    <col min="3" max="4" width="22.7109375" style="24" customWidth="1"/>
    <col min="5" max="5" width="18.7109375" customWidth="1"/>
    <col min="6" max="6" width="13.85546875" customWidth="1"/>
    <col min="7" max="7" width="11.7109375" customWidth="1"/>
    <col min="8" max="8" width="18.7109375" customWidth="1"/>
  </cols>
  <sheetData>
    <row r="1" spans="1:12" ht="15.75" customHeight="1" x14ac:dyDescent="0.25">
      <c r="A1" s="106" t="s">
        <v>3</v>
      </c>
      <c r="B1" s="106"/>
      <c r="C1" s="106"/>
      <c r="D1" s="106"/>
      <c r="E1" s="106"/>
      <c r="F1" s="106"/>
      <c r="G1" s="106"/>
      <c r="H1" s="106"/>
    </row>
    <row r="2" spans="1:12" s="7" customFormat="1" ht="15.75" customHeight="1" x14ac:dyDescent="0.25">
      <c r="A2" s="6"/>
      <c r="B2" s="22"/>
      <c r="C2" s="22"/>
      <c r="D2" s="22"/>
      <c r="E2" s="6"/>
      <c r="F2" s="6"/>
      <c r="G2" s="6"/>
      <c r="H2" s="68" t="str">
        <f>'Annexe 1a devis'!E2</f>
        <v>version : 25/08/2017</v>
      </c>
    </row>
    <row r="3" spans="1:12" s="25" customFormat="1" ht="15" customHeight="1" x14ac:dyDescent="0.25">
      <c r="A3" s="20" t="s">
        <v>5</v>
      </c>
      <c r="B3" s="101"/>
      <c r="C3" s="101"/>
      <c r="D3" s="101"/>
      <c r="E3" s="101"/>
      <c r="F3" s="101"/>
      <c r="G3" s="101"/>
      <c r="H3" s="102"/>
    </row>
    <row r="4" spans="1:12" s="25" customFormat="1" ht="15" customHeight="1" x14ac:dyDescent="0.25">
      <c r="A4" s="21" t="s">
        <v>23</v>
      </c>
      <c r="B4" s="103"/>
      <c r="C4" s="103"/>
      <c r="D4" s="103"/>
      <c r="E4" s="103"/>
      <c r="F4" s="103"/>
      <c r="G4" s="103"/>
      <c r="H4" s="104"/>
    </row>
    <row r="5" spans="1:12" s="7" customFormat="1" ht="15.75" customHeight="1" x14ac:dyDescent="0.25">
      <c r="A5" s="6"/>
      <c r="B5" s="22"/>
      <c r="C5" s="22"/>
      <c r="D5" s="22"/>
      <c r="E5" s="6"/>
      <c r="F5" s="6"/>
      <c r="G5" s="6"/>
      <c r="H5" s="6"/>
    </row>
    <row r="6" spans="1:12" ht="54.95" customHeight="1" x14ac:dyDescent="0.25">
      <c r="A6" s="112" t="s">
        <v>1</v>
      </c>
      <c r="B6" s="112" t="s">
        <v>2</v>
      </c>
      <c r="C6" s="112" t="s">
        <v>13</v>
      </c>
      <c r="D6" s="112" t="s">
        <v>12</v>
      </c>
      <c r="E6" s="8" t="s">
        <v>21</v>
      </c>
      <c r="F6" s="8" t="s">
        <v>37</v>
      </c>
      <c r="G6" s="9" t="s">
        <v>38</v>
      </c>
      <c r="H6" s="10" t="s">
        <v>22</v>
      </c>
    </row>
    <row r="7" spans="1:12" x14ac:dyDescent="0.25">
      <c r="A7" s="113"/>
      <c r="B7" s="113"/>
      <c r="C7" s="113"/>
      <c r="D7" s="113"/>
      <c r="E7" s="26" t="s">
        <v>14</v>
      </c>
      <c r="F7" s="26" t="s">
        <v>15</v>
      </c>
      <c r="G7" s="27" t="s">
        <v>16</v>
      </c>
      <c r="H7" s="28" t="s">
        <v>17</v>
      </c>
    </row>
    <row r="8" spans="1:12" ht="24.95" customHeight="1" x14ac:dyDescent="0.25">
      <c r="A8" s="15"/>
      <c r="B8" s="23"/>
      <c r="C8" s="23"/>
      <c r="D8" s="23"/>
      <c r="E8" s="16"/>
      <c r="F8" s="29"/>
      <c r="G8" s="29"/>
      <c r="H8" s="41"/>
      <c r="L8" s="35"/>
    </row>
    <row r="9" spans="1:12" ht="24.95" customHeight="1" x14ac:dyDescent="0.25">
      <c r="A9" s="15"/>
      <c r="B9" s="23"/>
      <c r="C9" s="23"/>
      <c r="D9" s="23"/>
      <c r="E9" s="16"/>
      <c r="F9" s="29"/>
      <c r="G9" s="29"/>
      <c r="H9" s="41" t="str">
        <f>IF(G9=0,"€",E9*F9/G9)</f>
        <v>€</v>
      </c>
    </row>
    <row r="10" spans="1:12" ht="24.95" customHeight="1" x14ac:dyDescent="0.25">
      <c r="A10" s="15"/>
      <c r="B10" s="23"/>
      <c r="C10" s="23"/>
      <c r="D10" s="23"/>
      <c r="E10" s="16"/>
      <c r="F10" s="29"/>
      <c r="G10" s="29"/>
      <c r="H10" s="41" t="str">
        <f t="shared" ref="H10:H21" si="0">IF(G10=0,"€",E10*F10/G10)</f>
        <v>€</v>
      </c>
    </row>
    <row r="11" spans="1:12" ht="24.95" customHeight="1" x14ac:dyDescent="0.25">
      <c r="A11" s="15"/>
      <c r="B11" s="23"/>
      <c r="C11" s="23"/>
      <c r="D11" s="23"/>
      <c r="E11" s="16"/>
      <c r="F11" s="29"/>
      <c r="G11" s="29"/>
      <c r="H11" s="41" t="str">
        <f t="shared" si="0"/>
        <v>€</v>
      </c>
    </row>
    <row r="12" spans="1:12" ht="24.95" customHeight="1" x14ac:dyDescent="0.25">
      <c r="A12" s="15"/>
      <c r="B12" s="23"/>
      <c r="C12" s="23"/>
      <c r="D12" s="23"/>
      <c r="E12" s="16"/>
      <c r="F12" s="29"/>
      <c r="G12" s="29"/>
      <c r="H12" s="41" t="str">
        <f t="shared" ref="H12:H14" si="1">IF(G12=0,"€",E12*F12/G12)</f>
        <v>€</v>
      </c>
    </row>
    <row r="13" spans="1:12" ht="24.95" customHeight="1" x14ac:dyDescent="0.25">
      <c r="A13" s="15"/>
      <c r="B13" s="23"/>
      <c r="C13" s="23"/>
      <c r="D13" s="23"/>
      <c r="E13" s="16"/>
      <c r="F13" s="29"/>
      <c r="G13" s="29"/>
      <c r="H13" s="41" t="str">
        <f t="shared" si="1"/>
        <v>€</v>
      </c>
    </row>
    <row r="14" spans="1:12" ht="24.95" customHeight="1" x14ac:dyDescent="0.25">
      <c r="A14" s="15"/>
      <c r="B14" s="23"/>
      <c r="C14" s="23"/>
      <c r="D14" s="23"/>
      <c r="E14" s="16"/>
      <c r="F14" s="29"/>
      <c r="G14" s="29"/>
      <c r="H14" s="41" t="str">
        <f t="shared" si="1"/>
        <v>€</v>
      </c>
    </row>
    <row r="15" spans="1:12" ht="24.95" customHeight="1" x14ac:dyDescent="0.25">
      <c r="A15" s="15"/>
      <c r="B15" s="23"/>
      <c r="C15" s="23"/>
      <c r="D15" s="23"/>
      <c r="E15" s="16"/>
      <c r="F15" s="29"/>
      <c r="G15" s="29"/>
      <c r="H15" s="41" t="str">
        <f t="shared" si="0"/>
        <v>€</v>
      </c>
    </row>
    <row r="16" spans="1:12" ht="24.95" customHeight="1" x14ac:dyDescent="0.25">
      <c r="A16" s="15"/>
      <c r="B16" s="23"/>
      <c r="C16" s="23"/>
      <c r="D16" s="23"/>
      <c r="E16" s="16"/>
      <c r="F16" s="29"/>
      <c r="G16" s="29"/>
      <c r="H16" s="41" t="str">
        <f t="shared" si="0"/>
        <v>€</v>
      </c>
    </row>
    <row r="17" spans="1:8" ht="24.95" customHeight="1" x14ac:dyDescent="0.25">
      <c r="A17" s="15"/>
      <c r="B17" s="23"/>
      <c r="C17" s="23"/>
      <c r="D17" s="23"/>
      <c r="E17" s="16"/>
      <c r="F17" s="29"/>
      <c r="G17" s="29"/>
      <c r="H17" s="41" t="str">
        <f t="shared" si="0"/>
        <v>€</v>
      </c>
    </row>
    <row r="18" spans="1:8" ht="24.95" customHeight="1" x14ac:dyDescent="0.25">
      <c r="A18" s="15"/>
      <c r="B18" s="23"/>
      <c r="C18" s="23"/>
      <c r="D18" s="23"/>
      <c r="E18" s="16"/>
      <c r="F18" s="29"/>
      <c r="G18" s="29"/>
      <c r="H18" s="41" t="str">
        <f t="shared" si="0"/>
        <v>€</v>
      </c>
    </row>
    <row r="19" spans="1:8" ht="24.95" customHeight="1" x14ac:dyDescent="0.25">
      <c r="A19" s="15"/>
      <c r="B19" s="23"/>
      <c r="C19" s="23"/>
      <c r="D19" s="23"/>
      <c r="E19" s="16"/>
      <c r="F19" s="29"/>
      <c r="G19" s="29"/>
      <c r="H19" s="41" t="str">
        <f t="shared" si="0"/>
        <v>€</v>
      </c>
    </row>
    <row r="20" spans="1:8" ht="24.95" customHeight="1" x14ac:dyDescent="0.25">
      <c r="A20" s="15"/>
      <c r="B20" s="23"/>
      <c r="C20" s="23"/>
      <c r="D20" s="23"/>
      <c r="E20" s="16"/>
      <c r="F20" s="29"/>
      <c r="G20" s="29"/>
      <c r="H20" s="41" t="str">
        <f t="shared" si="0"/>
        <v>€</v>
      </c>
    </row>
    <row r="21" spans="1:8" ht="24.95" customHeight="1" x14ac:dyDescent="0.25">
      <c r="A21" s="15"/>
      <c r="B21" s="23"/>
      <c r="C21" s="23"/>
      <c r="D21" s="23"/>
      <c r="E21" s="16"/>
      <c r="F21" s="29"/>
      <c r="G21" s="29"/>
      <c r="H21" s="41" t="str">
        <f t="shared" si="0"/>
        <v>€</v>
      </c>
    </row>
    <row r="22" spans="1:8" s="40" customFormat="1" ht="24.95" customHeight="1" x14ac:dyDescent="0.25">
      <c r="A22" s="107" t="s">
        <v>0</v>
      </c>
      <c r="B22" s="108"/>
      <c r="C22" s="108"/>
      <c r="D22" s="108"/>
      <c r="E22" s="108"/>
      <c r="F22" s="108"/>
      <c r="G22" s="109"/>
      <c r="H22" s="43">
        <f>IF(H8="€","€",SUM(H8:H21))</f>
        <v>0</v>
      </c>
    </row>
    <row r="23" spans="1:8" s="34" customFormat="1" ht="23.25" customHeight="1" x14ac:dyDescent="0.25">
      <c r="A23" s="110" t="s">
        <v>55</v>
      </c>
      <c r="B23" s="111"/>
      <c r="C23" s="111"/>
      <c r="D23" s="111"/>
      <c r="E23" s="111"/>
      <c r="F23" s="111"/>
      <c r="G23" s="111"/>
      <c r="H23" s="111"/>
    </row>
  </sheetData>
  <mergeCells count="9">
    <mergeCell ref="A1:H1"/>
    <mergeCell ref="A22:G22"/>
    <mergeCell ref="B3:H3"/>
    <mergeCell ref="B4:H4"/>
    <mergeCell ref="A23:H23"/>
    <mergeCell ref="A6:A7"/>
    <mergeCell ref="B6:B7"/>
    <mergeCell ref="C6:C7"/>
    <mergeCell ref="D6:D7"/>
  </mergeCells>
  <dataValidations count="1">
    <dataValidation type="whole" allowBlank="1" showErrorMessage="1" sqref="B6">
      <formula1>0</formula1>
      <formula2>9999</formula2>
    </dataValidation>
  </dataValidations>
  <pageMargins left="0.70866141732283472" right="0.70866141732283472" top="0.74803149606299213" bottom="0.74803149606299213"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zoomScaleSheetLayoutView="100" workbookViewId="0">
      <selection activeCell="A8" sqref="A8:A17"/>
    </sheetView>
  </sheetViews>
  <sheetFormatPr baseColWidth="10" defaultRowHeight="15" x14ac:dyDescent="0.25"/>
  <cols>
    <col min="1" max="1" width="53.42578125" customWidth="1"/>
    <col min="2" max="3" width="22.7109375" style="24" customWidth="1"/>
    <col min="4" max="4" width="14" customWidth="1"/>
    <col min="5" max="5" width="18.7109375" customWidth="1"/>
  </cols>
  <sheetData>
    <row r="1" spans="1:9" x14ac:dyDescent="0.25">
      <c r="A1" s="81" t="s">
        <v>46</v>
      </c>
      <c r="B1" s="81"/>
      <c r="C1" s="81"/>
      <c r="D1" s="81"/>
      <c r="E1" s="81"/>
    </row>
    <row r="2" spans="1:9" x14ac:dyDescent="0.25">
      <c r="A2" s="6"/>
      <c r="B2" s="22"/>
      <c r="C2" s="22"/>
      <c r="D2" s="6"/>
      <c r="E2" s="68" t="str">
        <f>'Annexe 1a devis'!E2</f>
        <v>version : 25/08/2017</v>
      </c>
    </row>
    <row r="3" spans="1:9" x14ac:dyDescent="0.25">
      <c r="A3" s="20" t="s">
        <v>5</v>
      </c>
      <c r="B3" s="101" t="str">
        <f>IF('Annexe 1a devis'!B3="","",'Annexe 1a devis'!B3)</f>
        <v/>
      </c>
      <c r="C3" s="101"/>
      <c r="D3" s="101"/>
      <c r="E3" s="102"/>
    </row>
    <row r="4" spans="1:9" x14ac:dyDescent="0.25">
      <c r="A4" s="21" t="s">
        <v>23</v>
      </c>
      <c r="B4" s="103" t="str">
        <f>IF('Annexe 1a devis'!B4="","",'Annexe 1a devis'!B4)</f>
        <v/>
      </c>
      <c r="C4" s="103"/>
      <c r="D4" s="103"/>
      <c r="E4" s="104"/>
    </row>
    <row r="5" spans="1:9" x14ac:dyDescent="0.25">
      <c r="A5" s="6"/>
      <c r="B5" s="22"/>
      <c r="C5" s="22"/>
      <c r="D5" s="6"/>
      <c r="E5" s="6"/>
    </row>
    <row r="7" spans="1:9" ht="21" x14ac:dyDescent="0.25">
      <c r="A7" s="82" t="s">
        <v>39</v>
      </c>
      <c r="B7" s="83" t="s">
        <v>40</v>
      </c>
      <c r="C7" s="84" t="s">
        <v>57</v>
      </c>
      <c r="D7" s="84" t="s">
        <v>59</v>
      </c>
      <c r="E7" s="83" t="s">
        <v>45</v>
      </c>
    </row>
    <row r="8" spans="1:9" ht="30" customHeight="1" x14ac:dyDescent="0.25">
      <c r="A8" s="85"/>
      <c r="B8" s="86"/>
      <c r="C8" s="87"/>
      <c r="D8" s="88"/>
      <c r="E8" s="41" t="str">
        <f>IF(C8=0,"€",C8+C9)</f>
        <v>€</v>
      </c>
    </row>
    <row r="9" spans="1:9" ht="30" customHeight="1" x14ac:dyDescent="0.25">
      <c r="A9" s="85"/>
      <c r="B9" s="86"/>
      <c r="C9" s="87"/>
      <c r="D9" s="88"/>
      <c r="E9" s="41" t="str">
        <f t="shared" ref="E9:E17" si="0">IF(C9=0,"€",C9+C10)</f>
        <v>€</v>
      </c>
    </row>
    <row r="10" spans="1:9" ht="30" customHeight="1" x14ac:dyDescent="0.25">
      <c r="A10" s="85"/>
      <c r="B10" s="86"/>
      <c r="C10" s="87"/>
      <c r="D10" s="88"/>
      <c r="E10" s="41" t="str">
        <f t="shared" si="0"/>
        <v>€</v>
      </c>
    </row>
    <row r="11" spans="1:9" ht="30" customHeight="1" x14ac:dyDescent="0.25">
      <c r="A11" s="85"/>
      <c r="B11" s="86"/>
      <c r="C11" s="87"/>
      <c r="D11" s="88"/>
      <c r="E11" s="41" t="str">
        <f t="shared" si="0"/>
        <v>€</v>
      </c>
      <c r="I11" t="s">
        <v>44</v>
      </c>
    </row>
    <row r="12" spans="1:9" ht="30" customHeight="1" x14ac:dyDescent="0.25">
      <c r="A12" s="85"/>
      <c r="B12" s="86"/>
      <c r="C12" s="87"/>
      <c r="D12" s="88"/>
      <c r="E12" s="41" t="str">
        <f t="shared" si="0"/>
        <v>€</v>
      </c>
    </row>
    <row r="13" spans="1:9" ht="30" customHeight="1" x14ac:dyDescent="0.25">
      <c r="A13" s="85"/>
      <c r="B13" s="86"/>
      <c r="C13" s="87"/>
      <c r="D13" s="88"/>
      <c r="E13" s="41" t="str">
        <f t="shared" si="0"/>
        <v>€</v>
      </c>
    </row>
    <row r="14" spans="1:9" ht="30" customHeight="1" x14ac:dyDescent="0.25">
      <c r="A14" s="85"/>
      <c r="B14" s="86"/>
      <c r="C14" s="87"/>
      <c r="D14" s="88"/>
      <c r="E14" s="41" t="str">
        <f t="shared" si="0"/>
        <v>€</v>
      </c>
    </row>
    <row r="15" spans="1:9" ht="30" customHeight="1" x14ac:dyDescent="0.25">
      <c r="A15" s="85"/>
      <c r="B15" s="86"/>
      <c r="C15" s="87"/>
      <c r="D15" s="88"/>
      <c r="E15" s="41" t="str">
        <f t="shared" si="0"/>
        <v>€</v>
      </c>
    </row>
    <row r="16" spans="1:9" ht="30" customHeight="1" x14ac:dyDescent="0.25">
      <c r="A16" s="85"/>
      <c r="B16" s="86"/>
      <c r="C16" s="87"/>
      <c r="D16" s="88"/>
      <c r="E16" s="41" t="str">
        <f t="shared" si="0"/>
        <v>€</v>
      </c>
    </row>
    <row r="17" spans="1:5" ht="30" customHeight="1" x14ac:dyDescent="0.25">
      <c r="A17" s="85"/>
      <c r="B17" s="86"/>
      <c r="C17" s="87"/>
      <c r="D17" s="88"/>
      <c r="E17" s="41" t="str">
        <f t="shared" si="0"/>
        <v>€</v>
      </c>
    </row>
    <row r="18" spans="1:5" x14ac:dyDescent="0.25">
      <c r="A18" s="114" t="s">
        <v>0</v>
      </c>
      <c r="B18" s="115"/>
      <c r="C18" s="89">
        <f>SUM(C8:C17)</f>
        <v>0</v>
      </c>
      <c r="D18" s="90">
        <f>SUM(D8:D17)</f>
        <v>0</v>
      </c>
      <c r="E18" s="89">
        <f>SUM(E8:E17)</f>
        <v>0</v>
      </c>
    </row>
    <row r="19" spans="1:5" x14ac:dyDescent="0.25">
      <c r="A19" s="94" t="s">
        <v>58</v>
      </c>
      <c r="B19" s="91"/>
      <c r="C19" s="91"/>
      <c r="D19" s="14"/>
      <c r="E19" s="14"/>
    </row>
    <row r="20" spans="1:5" x14ac:dyDescent="0.25">
      <c r="A20" s="116" t="s">
        <v>56</v>
      </c>
      <c r="B20" s="117"/>
      <c r="C20" s="117"/>
      <c r="D20" s="117"/>
      <c r="E20" s="118"/>
    </row>
    <row r="21" spans="1:5" ht="54" customHeight="1" x14ac:dyDescent="0.25">
      <c r="A21" s="119"/>
      <c r="B21" s="120"/>
      <c r="C21" s="120"/>
      <c r="D21" s="120"/>
      <c r="E21" s="121"/>
    </row>
  </sheetData>
  <mergeCells count="5">
    <mergeCell ref="B3:E3"/>
    <mergeCell ref="B4:E4"/>
    <mergeCell ref="A18:B18"/>
    <mergeCell ref="A20:E20"/>
    <mergeCell ref="A21:E21"/>
  </mergeCells>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zoomScaleNormal="100" workbookViewId="0">
      <selection activeCell="D2" sqref="D2"/>
    </sheetView>
  </sheetViews>
  <sheetFormatPr baseColWidth="10" defaultRowHeight="15" x14ac:dyDescent="0.25"/>
  <cols>
    <col min="1" max="1" width="21" customWidth="1"/>
    <col min="2" max="2" width="60.7109375" customWidth="1"/>
    <col min="3" max="3" width="35.7109375" customWidth="1"/>
    <col min="4" max="4" width="30.7109375" customWidth="1"/>
  </cols>
  <sheetData>
    <row r="1" spans="1:4" x14ac:dyDescent="0.25">
      <c r="A1" s="100" t="s">
        <v>43</v>
      </c>
      <c r="B1" s="100"/>
      <c r="C1" s="100"/>
      <c r="D1" s="100"/>
    </row>
    <row r="2" spans="1:4" x14ac:dyDescent="0.25">
      <c r="A2" s="11"/>
      <c r="D2" s="68" t="str">
        <f>'Annexe 1a devis'!E2</f>
        <v>version : 25/08/2017</v>
      </c>
    </row>
    <row r="3" spans="1:4" s="25" customFormat="1" ht="15" customHeight="1" x14ac:dyDescent="0.25">
      <c r="A3" s="124" t="s">
        <v>5</v>
      </c>
      <c r="B3" s="125"/>
      <c r="C3" s="101" t="str">
        <f>IF('Annexe 1a devis'!B3="","",'Annexe 1a devis'!B3)</f>
        <v/>
      </c>
      <c r="D3" s="102"/>
    </row>
    <row r="4" spans="1:4" s="25" customFormat="1" ht="15" customHeight="1" x14ac:dyDescent="0.25">
      <c r="A4" s="126" t="s">
        <v>23</v>
      </c>
      <c r="B4" s="127"/>
      <c r="C4" s="103" t="str">
        <f>IF('Annexe 1a devis'!B4="","",'Annexe 1a devis'!B4)</f>
        <v/>
      </c>
      <c r="D4" s="104"/>
    </row>
    <row r="5" spans="1:4" x14ac:dyDescent="0.25">
      <c r="A5" s="11"/>
    </row>
    <row r="6" spans="1:4" ht="39" customHeight="1" x14ac:dyDescent="0.25">
      <c r="A6" s="123" t="s">
        <v>6</v>
      </c>
      <c r="B6" s="123"/>
      <c r="C6" s="123"/>
      <c r="D6" s="123"/>
    </row>
    <row r="7" spans="1:4" x14ac:dyDescent="0.25">
      <c r="A7" s="11" t="s">
        <v>7</v>
      </c>
    </row>
    <row r="8" spans="1:4" s="30" customFormat="1" ht="39.950000000000003" customHeight="1" x14ac:dyDescent="0.25">
      <c r="A8" s="36" t="s">
        <v>60</v>
      </c>
      <c r="B8" s="36" t="s">
        <v>24</v>
      </c>
      <c r="C8" s="36" t="s">
        <v>8</v>
      </c>
      <c r="D8" s="36" t="s">
        <v>9</v>
      </c>
    </row>
    <row r="9" spans="1:4" ht="30" customHeight="1" x14ac:dyDescent="0.25">
      <c r="A9" s="56"/>
      <c r="B9" s="38"/>
      <c r="C9" s="38"/>
      <c r="D9" s="54"/>
    </row>
    <row r="10" spans="1:4" ht="30" customHeight="1" x14ac:dyDescent="0.25">
      <c r="A10" s="56"/>
      <c r="B10" s="38"/>
      <c r="C10" s="38"/>
      <c r="D10" s="51"/>
    </row>
    <row r="11" spans="1:4" ht="30" customHeight="1" x14ac:dyDescent="0.25">
      <c r="A11" s="56"/>
      <c r="B11" s="38"/>
      <c r="C11" s="38"/>
      <c r="D11" s="51"/>
    </row>
    <row r="12" spans="1:4" ht="30" customHeight="1" x14ac:dyDescent="0.25">
      <c r="A12" s="56"/>
      <c r="B12" s="38"/>
      <c r="C12" s="38"/>
      <c r="D12" s="51"/>
    </row>
    <row r="13" spans="1:4" ht="30" customHeight="1" x14ac:dyDescent="0.25">
      <c r="A13" s="56"/>
      <c r="B13" s="38"/>
      <c r="C13" s="38"/>
      <c r="D13" s="51"/>
    </row>
    <row r="14" spans="1:4" ht="30" customHeight="1" x14ac:dyDescent="0.25">
      <c r="A14" s="56"/>
      <c r="B14" s="38"/>
      <c r="C14" s="38"/>
      <c r="D14" s="51"/>
    </row>
    <row r="15" spans="1:4" ht="30" customHeight="1" x14ac:dyDescent="0.25">
      <c r="A15" s="56"/>
      <c r="B15" s="38"/>
      <c r="C15" s="38"/>
      <c r="D15" s="51"/>
    </row>
    <row r="16" spans="1:4" ht="30" customHeight="1" x14ac:dyDescent="0.25">
      <c r="A16" s="56"/>
      <c r="B16" s="38"/>
      <c r="C16" s="38"/>
      <c r="D16" s="51"/>
    </row>
    <row r="17" spans="1:4" ht="30" customHeight="1" x14ac:dyDescent="0.25">
      <c r="A17" s="56"/>
      <c r="B17" s="38"/>
      <c r="C17" s="38"/>
      <c r="D17" s="51"/>
    </row>
    <row r="18" spans="1:4" ht="30" customHeight="1" x14ac:dyDescent="0.25">
      <c r="A18" s="56"/>
      <c r="B18" s="38"/>
      <c r="C18" s="38"/>
      <c r="D18" s="51"/>
    </row>
    <row r="19" spans="1:4" ht="30" customHeight="1" x14ac:dyDescent="0.25">
      <c r="A19" s="56"/>
      <c r="B19" s="38"/>
      <c r="C19" s="38"/>
      <c r="D19" s="51"/>
    </row>
    <row r="20" spans="1:4" ht="30" customHeight="1" x14ac:dyDescent="0.25">
      <c r="A20" s="122" t="s">
        <v>10</v>
      </c>
      <c r="B20" s="122"/>
      <c r="C20" s="122"/>
      <c r="D20" s="55" t="str">
        <f>IF(D9=0,"€",SUM(D9:D19))</f>
        <v>€</v>
      </c>
    </row>
    <row r="21" spans="1:4" ht="18.75" customHeight="1" x14ac:dyDescent="0.25">
      <c r="A21" s="11" t="s">
        <v>11</v>
      </c>
    </row>
    <row r="22" spans="1:4" hidden="1" x14ac:dyDescent="0.25">
      <c r="A22" s="12"/>
    </row>
    <row r="23" spans="1:4" x14ac:dyDescent="0.25">
      <c r="A23" s="12"/>
    </row>
    <row r="24" spans="1:4" x14ac:dyDescent="0.25">
      <c r="A24" s="12"/>
    </row>
  </sheetData>
  <mergeCells count="7">
    <mergeCell ref="A20:C20"/>
    <mergeCell ref="A1:D1"/>
    <mergeCell ref="A6:D6"/>
    <mergeCell ref="A3:B3"/>
    <mergeCell ref="A4:B4"/>
    <mergeCell ref="C3:D3"/>
    <mergeCell ref="C4:D4"/>
  </mergeCells>
  <pageMargins left="0.7" right="0.7" top="0.75" bottom="0.75" header="0.3" footer="0.3"/>
  <pageSetup paperSize="9"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2" zoomScaleNormal="100" workbookViewId="0">
      <selection activeCell="E2" sqref="E2"/>
    </sheetView>
  </sheetViews>
  <sheetFormatPr baseColWidth="10" defaultRowHeight="15" x14ac:dyDescent="0.25"/>
  <cols>
    <col min="1" max="1" width="45.7109375" customWidth="1"/>
    <col min="2" max="2" width="16.7109375" customWidth="1"/>
    <col min="3" max="5" width="20.7109375" customWidth="1"/>
    <col min="6" max="6" width="16.7109375" customWidth="1"/>
  </cols>
  <sheetData>
    <row r="1" spans="1:6" x14ac:dyDescent="0.25">
      <c r="A1" s="100" t="s">
        <v>42</v>
      </c>
      <c r="B1" s="100"/>
      <c r="C1" s="100"/>
      <c r="D1" s="100"/>
      <c r="E1" s="100"/>
      <c r="F1" s="50"/>
    </row>
    <row r="2" spans="1:6" x14ac:dyDescent="0.25">
      <c r="A2" s="37"/>
      <c r="E2" s="67" t="str">
        <f>'Annexe 1a devis'!E2</f>
        <v>version : 25/08/2017</v>
      </c>
    </row>
    <row r="3" spans="1:6" s="25" customFormat="1" ht="15" customHeight="1" x14ac:dyDescent="0.25">
      <c r="A3" s="20" t="s">
        <v>5</v>
      </c>
      <c r="B3" s="101" t="str">
        <f>IF('Annexe 1a devis'!B3="","",'Annexe 1a devis'!B3)</f>
        <v/>
      </c>
      <c r="C3" s="101"/>
      <c r="D3" s="101"/>
      <c r="E3" s="102"/>
    </row>
    <row r="4" spans="1:6" s="25" customFormat="1" ht="15" customHeight="1" x14ac:dyDescent="0.25">
      <c r="A4" s="21" t="s">
        <v>23</v>
      </c>
      <c r="B4" s="103" t="str">
        <f>IF('Annexe 1a devis'!B4="","",'Annexe 1a devis'!B4)</f>
        <v/>
      </c>
      <c r="C4" s="103"/>
      <c r="D4" s="103"/>
      <c r="E4" s="104"/>
    </row>
    <row r="5" spans="1:6" ht="15" customHeight="1" x14ac:dyDescent="0.25">
      <c r="A5" s="13"/>
      <c r="B5" s="14"/>
      <c r="C5" s="14"/>
      <c r="D5" s="14"/>
    </row>
    <row r="6" spans="1:6" ht="15" customHeight="1" x14ac:dyDescent="0.25">
      <c r="A6" s="69" t="s">
        <v>30</v>
      </c>
      <c r="B6" s="14"/>
      <c r="C6" s="14"/>
      <c r="D6" s="14"/>
    </row>
    <row r="7" spans="1:6" s="30" customFormat="1" ht="23.25" customHeight="1" x14ac:dyDescent="0.25">
      <c r="A7" s="130" t="s">
        <v>18</v>
      </c>
      <c r="B7" s="130" t="s">
        <v>20</v>
      </c>
      <c r="C7" s="70" t="s">
        <v>26</v>
      </c>
      <c r="D7" s="70" t="s">
        <v>27</v>
      </c>
      <c r="E7" s="70" t="s">
        <v>28</v>
      </c>
    </row>
    <row r="8" spans="1:6" s="33" customFormat="1" ht="15.75" customHeight="1" x14ac:dyDescent="0.25">
      <c r="A8" s="130"/>
      <c r="B8" s="130"/>
      <c r="C8" s="131" t="s">
        <v>19</v>
      </c>
      <c r="D8" s="131"/>
      <c r="E8" s="131"/>
    </row>
    <row r="9" spans="1:6" s="33" customFormat="1" ht="23.25" customHeight="1" x14ac:dyDescent="0.25">
      <c r="A9" s="45"/>
      <c r="B9" s="46"/>
      <c r="C9" s="47"/>
      <c r="D9" s="44"/>
      <c r="E9" s="48"/>
    </row>
    <row r="10" spans="1:6" s="33" customFormat="1" ht="23.25" customHeight="1" x14ac:dyDescent="0.25">
      <c r="A10" s="45"/>
      <c r="B10" s="46"/>
      <c r="C10" s="47"/>
      <c r="D10" s="44"/>
      <c r="E10" s="48"/>
    </row>
    <row r="11" spans="1:6" s="33" customFormat="1" ht="23.25" customHeight="1" x14ac:dyDescent="0.25">
      <c r="A11" s="45"/>
      <c r="B11" s="46"/>
      <c r="C11" s="47"/>
      <c r="D11" s="44"/>
      <c r="E11" s="48"/>
    </row>
    <row r="12" spans="1:6" s="33" customFormat="1" ht="23.25" customHeight="1" x14ac:dyDescent="0.25">
      <c r="A12" s="45"/>
      <c r="B12" s="46"/>
      <c r="C12" s="47"/>
      <c r="D12" s="44"/>
      <c r="E12" s="48"/>
    </row>
    <row r="13" spans="1:6" s="33" customFormat="1" ht="23.25" customHeight="1" x14ac:dyDescent="0.25">
      <c r="A13" s="45"/>
      <c r="B13" s="46"/>
      <c r="C13" s="47"/>
      <c r="D13" s="44"/>
      <c r="E13" s="48"/>
    </row>
    <row r="14" spans="1:6" s="33" customFormat="1" ht="23.25" customHeight="1" x14ac:dyDescent="0.25">
      <c r="A14" s="45"/>
      <c r="B14" s="46"/>
      <c r="C14" s="47"/>
      <c r="D14" s="44"/>
      <c r="E14" s="48"/>
    </row>
    <row r="15" spans="1:6" s="33" customFormat="1" ht="23.25" customHeight="1" x14ac:dyDescent="0.25">
      <c r="A15" s="45"/>
      <c r="B15" s="46"/>
      <c r="C15" s="47"/>
      <c r="D15" s="44"/>
      <c r="E15" s="48"/>
    </row>
    <row r="16" spans="1:6" s="33" customFormat="1" ht="23.25" customHeight="1" x14ac:dyDescent="0.25">
      <c r="A16" s="45"/>
      <c r="B16" s="46"/>
      <c r="C16" s="47"/>
      <c r="D16" s="44"/>
      <c r="E16" s="48"/>
    </row>
    <row r="17" spans="1:7" s="33" customFormat="1" ht="23.25" customHeight="1" x14ac:dyDescent="0.25">
      <c r="A17" s="45"/>
      <c r="B17" s="46"/>
      <c r="C17" s="47"/>
      <c r="D17" s="44"/>
      <c r="E17" s="48"/>
    </row>
    <row r="18" spans="1:7" s="33" customFormat="1" ht="23.25" customHeight="1" x14ac:dyDescent="0.25">
      <c r="A18" s="45"/>
      <c r="B18" s="46"/>
      <c r="C18" s="47"/>
      <c r="D18" s="44"/>
      <c r="E18" s="48"/>
    </row>
    <row r="19" spans="1:7" s="34" customFormat="1" ht="12.75" customHeight="1" x14ac:dyDescent="0.25">
      <c r="A19" s="128"/>
      <c r="B19" s="128"/>
      <c r="C19" s="128"/>
      <c r="D19" s="128"/>
      <c r="E19" s="128"/>
      <c r="F19" s="49"/>
      <c r="G19" s="49"/>
    </row>
    <row r="20" spans="1:7" s="14" customFormat="1" ht="25.5" customHeight="1" x14ac:dyDescent="0.15">
      <c r="A20" s="129" t="s">
        <v>29</v>
      </c>
      <c r="B20" s="129"/>
      <c r="C20" s="129"/>
      <c r="D20" s="129"/>
      <c r="E20" s="129"/>
    </row>
    <row r="21" spans="1:7" s="14" customFormat="1" ht="10.5" x14ac:dyDescent="0.15">
      <c r="A21" s="57"/>
      <c r="B21" s="58"/>
      <c r="C21" s="58"/>
      <c r="D21" s="58"/>
      <c r="E21" s="59"/>
    </row>
    <row r="22" spans="1:7" s="14" customFormat="1" ht="25.5" customHeight="1" x14ac:dyDescent="0.15">
      <c r="A22" s="60"/>
      <c r="B22" s="61"/>
      <c r="C22" s="61"/>
      <c r="D22" s="61"/>
      <c r="E22" s="62"/>
    </row>
    <row r="23" spans="1:7" s="14" customFormat="1" ht="10.5" x14ac:dyDescent="0.15">
      <c r="A23" s="63"/>
      <c r="B23" s="64"/>
      <c r="C23" s="64"/>
      <c r="D23" s="64"/>
      <c r="E23" s="65"/>
    </row>
    <row r="25" spans="1:7" s="66" customFormat="1" ht="97.5" customHeight="1" x14ac:dyDescent="0.15">
      <c r="A25" s="129" t="s">
        <v>25</v>
      </c>
      <c r="B25" s="129"/>
      <c r="C25" s="129"/>
      <c r="D25" s="129"/>
      <c r="E25" s="129"/>
    </row>
  </sheetData>
  <mergeCells count="9">
    <mergeCell ref="A19:E19"/>
    <mergeCell ref="A20:E20"/>
    <mergeCell ref="A25:E25"/>
    <mergeCell ref="A1:E1"/>
    <mergeCell ref="B3:E3"/>
    <mergeCell ref="B4:E4"/>
    <mergeCell ref="A7:A8"/>
    <mergeCell ref="B7:B8"/>
    <mergeCell ref="C8:E8"/>
  </mergeCells>
  <printOptions horizontalCentered="1"/>
  <pageMargins left="0.70866141732283472" right="0.70866141732283472" top="0.39370078740157483" bottom="0.3937007874015748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zoomScaleNormal="100" workbookViewId="0">
      <selection sqref="A1:E1"/>
    </sheetView>
  </sheetViews>
  <sheetFormatPr baseColWidth="10" defaultRowHeight="15" x14ac:dyDescent="0.25"/>
  <cols>
    <col min="1" max="1" width="45.7109375" customWidth="1"/>
    <col min="2" max="2" width="16.7109375" customWidth="1"/>
    <col min="3" max="5" width="20.7109375" customWidth="1"/>
    <col min="6" max="6" width="16.7109375" customWidth="1"/>
  </cols>
  <sheetData>
    <row r="1" spans="1:6" x14ac:dyDescent="0.25">
      <c r="A1" s="100" t="s">
        <v>41</v>
      </c>
      <c r="B1" s="100"/>
      <c r="C1" s="100"/>
      <c r="D1" s="100"/>
      <c r="E1" s="100"/>
      <c r="F1" s="50"/>
    </row>
    <row r="2" spans="1:6" x14ac:dyDescent="0.25">
      <c r="A2" s="37"/>
      <c r="E2" s="67"/>
    </row>
    <row r="3" spans="1:6" s="25" customFormat="1" ht="15" customHeight="1" x14ac:dyDescent="0.25">
      <c r="A3" s="20" t="s">
        <v>5</v>
      </c>
      <c r="B3" s="101" t="str">
        <f>IF('Annexe 1a devis'!B3="","",'Annexe 1a devis'!B3)</f>
        <v/>
      </c>
      <c r="C3" s="101"/>
      <c r="D3" s="101"/>
      <c r="E3" s="102"/>
    </row>
    <row r="4" spans="1:6" s="25" customFormat="1" ht="15" customHeight="1" x14ac:dyDescent="0.25">
      <c r="A4" s="21" t="s">
        <v>23</v>
      </c>
      <c r="B4" s="103" t="str">
        <f>IF('Annexe 1a devis'!B4="","",'Annexe 1a devis'!B4)</f>
        <v/>
      </c>
      <c r="C4" s="103"/>
      <c r="D4" s="103"/>
      <c r="E4" s="104"/>
    </row>
    <row r="5" spans="1:6" ht="15" customHeight="1" x14ac:dyDescent="0.25">
      <c r="A5" s="13"/>
      <c r="B5" s="14"/>
      <c r="C5" s="14"/>
      <c r="D5" s="14"/>
    </row>
    <row r="6" spans="1:6" x14ac:dyDescent="0.25">
      <c r="A6" s="71" t="s">
        <v>31</v>
      </c>
    </row>
  </sheetData>
  <mergeCells count="3">
    <mergeCell ref="A1:E1"/>
    <mergeCell ref="B3:E3"/>
    <mergeCell ref="B4:E4"/>
  </mergeCells>
  <printOptions horizontalCentered="1"/>
  <pageMargins left="0.70866141732283472" right="0.70866141732283472" top="0.39370078740157483" bottom="0.3937007874015748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Annexe 1a devis</vt:lpstr>
      <vt:lpstr>Annexe 1b devis proratisés</vt:lpstr>
      <vt:lpstr>Annexe 2 rémunération</vt:lpstr>
      <vt:lpstr>Annexe 3 Frais de mission</vt:lpstr>
      <vt:lpstr>Annexe 4 de minimis</vt:lpstr>
      <vt:lpstr>Annexe 5 taille de l'entrepris</vt:lpstr>
      <vt:lpstr>Annexe 6 Fiche descriptive</vt:lpstr>
      <vt:lpstr>'Annexe 1a devis'!Impression_des_titres</vt:lpstr>
      <vt:lpstr>'Annexe 1b devis proratisés'!Impression_des_titres</vt:lpstr>
      <vt:lpstr>'Annexe 1a devis'!Zone_d_impression</vt:lpstr>
      <vt:lpstr>'Annexe 2 rémunération'!Zone_d_impression</vt:lpstr>
      <vt:lpstr>'Annexe 4 de minimis'!Zone_d_impression</vt:lpstr>
    </vt:vector>
  </TitlesOfParts>
  <Company>REGION ALSACE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metzgerl</dc:creator>
  <cp:lastModifiedBy>LEMOINE Muriel</cp:lastModifiedBy>
  <cp:lastPrinted>2019-07-30T07:08:44Z</cp:lastPrinted>
  <dcterms:created xsi:type="dcterms:W3CDTF">2015-09-11T13:47:19Z</dcterms:created>
  <dcterms:modified xsi:type="dcterms:W3CDTF">2019-09-18T13:23:14Z</dcterms:modified>
</cp:coreProperties>
</file>